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напряж'!$A$1:$AH$110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4" l="1"/>
  <c r="G97" i="14"/>
  <c r="H97" i="14"/>
  <c r="I97" i="14"/>
  <c r="O97" i="14"/>
  <c r="P97" i="14"/>
  <c r="Q97" i="14"/>
  <c r="R97" i="14"/>
  <c r="S97" i="14"/>
  <c r="T97" i="14"/>
  <c r="U97" i="14"/>
  <c r="V97" i="14"/>
  <c r="W97" i="14"/>
  <c r="X97" i="14"/>
  <c r="Y97" i="14"/>
  <c r="Z97" i="14"/>
  <c r="AA97" i="14"/>
  <c r="AB97" i="14"/>
  <c r="AC97" i="14"/>
  <c r="AD97" i="14"/>
  <c r="AE97" i="14"/>
  <c r="AF97" i="14"/>
  <c r="AG97" i="14"/>
  <c r="AH97" i="14"/>
  <c r="E97" i="14"/>
  <c r="N110" i="14"/>
  <c r="M110" i="14"/>
  <c r="L110" i="14"/>
  <c r="K110" i="14"/>
  <c r="J110" i="14"/>
  <c r="N109" i="14"/>
  <c r="M109" i="14"/>
  <c r="L109" i="14"/>
  <c r="K109" i="14"/>
  <c r="J109" i="14"/>
  <c r="N108" i="14"/>
  <c r="M108" i="14"/>
  <c r="L108" i="14"/>
  <c r="K108" i="14"/>
  <c r="J108" i="14"/>
  <c r="N107" i="14"/>
  <c r="M107" i="14"/>
  <c r="L107" i="14"/>
  <c r="K107" i="14"/>
  <c r="J107" i="14"/>
  <c r="N106" i="14"/>
  <c r="M106" i="14"/>
  <c r="L106" i="14"/>
  <c r="K106" i="14"/>
  <c r="J106" i="14"/>
  <c r="N105" i="14"/>
  <c r="M105" i="14"/>
  <c r="L105" i="14"/>
  <c r="K105" i="14"/>
  <c r="J105" i="14"/>
  <c r="N104" i="14"/>
  <c r="M104" i="14"/>
  <c r="L104" i="14"/>
  <c r="K104" i="14"/>
  <c r="J104" i="14"/>
  <c r="N103" i="14"/>
  <c r="M103" i="14"/>
  <c r="L103" i="14"/>
  <c r="K103" i="14"/>
  <c r="J103" i="14"/>
  <c r="N102" i="14"/>
  <c r="M102" i="14"/>
  <c r="L102" i="14"/>
  <c r="K102" i="14"/>
  <c r="J102" i="14"/>
  <c r="N101" i="14"/>
  <c r="M101" i="14"/>
  <c r="L101" i="14"/>
  <c r="K101" i="14"/>
  <c r="J101" i="14"/>
  <c r="N100" i="14"/>
  <c r="M100" i="14"/>
  <c r="L100" i="14"/>
  <c r="K100" i="14"/>
  <c r="J100" i="14"/>
  <c r="N99" i="14"/>
  <c r="M99" i="14"/>
  <c r="L99" i="14"/>
  <c r="K99" i="14"/>
  <c r="J99" i="14"/>
  <c r="N98" i="14"/>
  <c r="N97" i="14" s="1"/>
  <c r="M98" i="14"/>
  <c r="M97" i="14" s="1"/>
  <c r="L98" i="14"/>
  <c r="L97" i="14" s="1"/>
  <c r="K98" i="14"/>
  <c r="K97" i="14" s="1"/>
  <c r="J98" i="14"/>
  <c r="J97" i="14" s="1"/>
  <c r="N96" i="14"/>
  <c r="M96" i="14"/>
  <c r="L96" i="14"/>
  <c r="K96" i="14"/>
  <c r="J96" i="14"/>
  <c r="N95" i="14"/>
  <c r="M95" i="14"/>
  <c r="L95" i="14"/>
  <c r="K95" i="14"/>
  <c r="J95" i="14"/>
  <c r="N94" i="14"/>
  <c r="M94" i="14"/>
  <c r="L94" i="14"/>
  <c r="K94" i="14"/>
  <c r="J94" i="14"/>
  <c r="N93" i="14"/>
  <c r="M93" i="14"/>
  <c r="L93" i="14"/>
  <c r="K93" i="14"/>
  <c r="J93" i="14"/>
  <c r="N92" i="14"/>
  <c r="M92" i="14"/>
  <c r="L92" i="14"/>
  <c r="K92" i="14"/>
  <c r="J92" i="14"/>
  <c r="N91" i="14"/>
  <c r="M91" i="14"/>
  <c r="L91" i="14"/>
  <c r="K91" i="14"/>
  <c r="J91" i="14"/>
  <c r="N90" i="14"/>
  <c r="M90" i="14"/>
  <c r="L90" i="14"/>
  <c r="K90" i="14"/>
  <c r="J90" i="14"/>
  <c r="N89" i="14"/>
  <c r="M89" i="14"/>
  <c r="L89" i="14"/>
  <c r="K89" i="14"/>
  <c r="J89" i="14"/>
  <c r="N88" i="14"/>
  <c r="M88" i="14"/>
  <c r="L88" i="14"/>
  <c r="K88" i="14"/>
  <c r="J88" i="14"/>
  <c r="N87" i="14"/>
  <c r="M87" i="14"/>
  <c r="L87" i="14"/>
  <c r="K87" i="14"/>
  <c r="K83" i="14" s="1"/>
  <c r="J87" i="14"/>
  <c r="N86" i="14"/>
  <c r="M86" i="14"/>
  <c r="L86" i="14"/>
  <c r="K86" i="14"/>
  <c r="J86" i="14"/>
  <c r="N85" i="14"/>
  <c r="M85" i="14"/>
  <c r="L85" i="14"/>
  <c r="K85" i="14"/>
  <c r="J85" i="14"/>
  <c r="N84" i="14"/>
  <c r="M84" i="14"/>
  <c r="L84" i="14"/>
  <c r="K84" i="14"/>
  <c r="J84" i="14"/>
  <c r="F83" i="14"/>
  <c r="G83" i="14"/>
  <c r="H83" i="14"/>
  <c r="I83" i="14"/>
  <c r="O83" i="14"/>
  <c r="P83" i="14"/>
  <c r="Q83" i="14"/>
  <c r="R83" i="14"/>
  <c r="S83" i="14"/>
  <c r="T83" i="14"/>
  <c r="U83" i="14"/>
  <c r="V83" i="14"/>
  <c r="W83" i="14"/>
  <c r="X83" i="14"/>
  <c r="Y83" i="14"/>
  <c r="Z83" i="14"/>
  <c r="AA83" i="14"/>
  <c r="AB83" i="14"/>
  <c r="AC83" i="14"/>
  <c r="AD83" i="14"/>
  <c r="AE83" i="14"/>
  <c r="AF83" i="14"/>
  <c r="AG83" i="14"/>
  <c r="AH83" i="14"/>
  <c r="E83" i="14"/>
  <c r="N81" i="14"/>
  <c r="M81" i="14"/>
  <c r="L81" i="14"/>
  <c r="K81" i="14"/>
  <c r="J81" i="14"/>
  <c r="N80" i="14"/>
  <c r="M80" i="14"/>
  <c r="L80" i="14"/>
  <c r="K80" i="14"/>
  <c r="J80" i="14"/>
  <c r="N79" i="14"/>
  <c r="M79" i="14"/>
  <c r="L79" i="14"/>
  <c r="K79" i="14"/>
  <c r="J79" i="14"/>
  <c r="N78" i="14"/>
  <c r="M78" i="14"/>
  <c r="L78" i="14"/>
  <c r="K78" i="14"/>
  <c r="J78" i="14"/>
  <c r="F77" i="14"/>
  <c r="F76" i="14" s="1"/>
  <c r="G77" i="14"/>
  <c r="G76" i="14" s="1"/>
  <c r="H77" i="14"/>
  <c r="H76" i="14" s="1"/>
  <c r="I77" i="14"/>
  <c r="I76" i="14" s="1"/>
  <c r="O77" i="14"/>
  <c r="O76" i="14" s="1"/>
  <c r="P77" i="14"/>
  <c r="P76" i="14" s="1"/>
  <c r="Q77" i="14"/>
  <c r="Q76" i="14" s="1"/>
  <c r="R77" i="14"/>
  <c r="R76" i="14" s="1"/>
  <c r="S77" i="14"/>
  <c r="S76" i="14" s="1"/>
  <c r="T77" i="14"/>
  <c r="T76" i="14" s="1"/>
  <c r="U77" i="14"/>
  <c r="U76" i="14" s="1"/>
  <c r="V77" i="14"/>
  <c r="V76" i="14" s="1"/>
  <c r="W77" i="14"/>
  <c r="W76" i="14" s="1"/>
  <c r="X77" i="14"/>
  <c r="X76" i="14" s="1"/>
  <c r="Y77" i="14"/>
  <c r="Y76" i="14" s="1"/>
  <c r="Z77" i="14"/>
  <c r="Z76" i="14" s="1"/>
  <c r="AA77" i="14"/>
  <c r="AA76" i="14" s="1"/>
  <c r="AB77" i="14"/>
  <c r="AB76" i="14" s="1"/>
  <c r="AC77" i="14"/>
  <c r="AC76" i="14" s="1"/>
  <c r="AD77" i="14"/>
  <c r="AD76" i="14" s="1"/>
  <c r="AE77" i="14"/>
  <c r="AE76" i="14" s="1"/>
  <c r="AF77" i="14"/>
  <c r="AF76" i="14" s="1"/>
  <c r="AG77" i="14"/>
  <c r="AG76" i="14" s="1"/>
  <c r="AH77" i="14"/>
  <c r="AH76" i="14" s="1"/>
  <c r="E77" i="14"/>
  <c r="N75" i="14"/>
  <c r="M75" i="14"/>
  <c r="L75" i="14"/>
  <c r="K75" i="14"/>
  <c r="J75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M71" i="14"/>
  <c r="L71" i="14"/>
  <c r="K71" i="14"/>
  <c r="J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F66" i="14"/>
  <c r="F65" i="14" s="1"/>
  <c r="G66" i="14"/>
  <c r="G65" i="14" s="1"/>
  <c r="H66" i="14"/>
  <c r="H65" i="14" s="1"/>
  <c r="I66" i="14"/>
  <c r="I65" i="14" s="1"/>
  <c r="O66" i="14"/>
  <c r="O65" i="14" s="1"/>
  <c r="P66" i="14"/>
  <c r="P65" i="14" s="1"/>
  <c r="Q66" i="14"/>
  <c r="Q65" i="14" s="1"/>
  <c r="R66" i="14"/>
  <c r="R65" i="14" s="1"/>
  <c r="S66" i="14"/>
  <c r="S65" i="14" s="1"/>
  <c r="T66" i="14"/>
  <c r="T65" i="14" s="1"/>
  <c r="U66" i="14"/>
  <c r="U65" i="14" s="1"/>
  <c r="V66" i="14"/>
  <c r="V65" i="14" s="1"/>
  <c r="W66" i="14"/>
  <c r="W65" i="14" s="1"/>
  <c r="X66" i="14"/>
  <c r="X65" i="14" s="1"/>
  <c r="Y66" i="14"/>
  <c r="Y65" i="14" s="1"/>
  <c r="Z66" i="14"/>
  <c r="Z65" i="14" s="1"/>
  <c r="AA66" i="14"/>
  <c r="AA65" i="14" s="1"/>
  <c r="AB66" i="14"/>
  <c r="AB65" i="14" s="1"/>
  <c r="AC66" i="14"/>
  <c r="AC65" i="14" s="1"/>
  <c r="AD66" i="14"/>
  <c r="AD65" i="14" s="1"/>
  <c r="AE66" i="14"/>
  <c r="AE65" i="14" s="1"/>
  <c r="AF66" i="14"/>
  <c r="AF65" i="14" s="1"/>
  <c r="AG66" i="14"/>
  <c r="AG65" i="14" s="1"/>
  <c r="AH66" i="14"/>
  <c r="AH65" i="14" s="1"/>
  <c r="E66" i="14"/>
  <c r="F63" i="14"/>
  <c r="G63" i="14"/>
  <c r="H63" i="14"/>
  <c r="I63" i="14"/>
  <c r="O63" i="14"/>
  <c r="P63" i="14"/>
  <c r="Q63" i="14"/>
  <c r="R63" i="14"/>
  <c r="S63" i="14"/>
  <c r="T63" i="14"/>
  <c r="U63" i="14"/>
  <c r="V63" i="14"/>
  <c r="W63" i="14"/>
  <c r="X63" i="14"/>
  <c r="Y63" i="14"/>
  <c r="Z63" i="14"/>
  <c r="AA63" i="14"/>
  <c r="AB63" i="14"/>
  <c r="AC63" i="14"/>
  <c r="AD63" i="14"/>
  <c r="AE63" i="14"/>
  <c r="AF63" i="14"/>
  <c r="AG63" i="14"/>
  <c r="AH63" i="14"/>
  <c r="E63" i="14"/>
  <c r="N64" i="14"/>
  <c r="N63" i="14" s="1"/>
  <c r="M64" i="14"/>
  <c r="M63" i="14" s="1"/>
  <c r="L64" i="14"/>
  <c r="L63" i="14" s="1"/>
  <c r="K64" i="14"/>
  <c r="K63" i="14" s="1"/>
  <c r="J64" i="14"/>
  <c r="J63" i="14" s="1"/>
  <c r="J36" i="14"/>
  <c r="K36" i="14"/>
  <c r="L36" i="14"/>
  <c r="M36" i="14"/>
  <c r="N36" i="14"/>
  <c r="J37" i="14"/>
  <c r="K37" i="14"/>
  <c r="L37" i="14"/>
  <c r="M37" i="14"/>
  <c r="N37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J62" i="14"/>
  <c r="K62" i="14"/>
  <c r="L62" i="14"/>
  <c r="M62" i="14"/>
  <c r="N62" i="14"/>
  <c r="K35" i="14"/>
  <c r="L35" i="14"/>
  <c r="M35" i="14"/>
  <c r="N35" i="14"/>
  <c r="J35" i="14"/>
  <c r="F34" i="14"/>
  <c r="G34" i="14"/>
  <c r="H34" i="14"/>
  <c r="I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E34" i="14"/>
  <c r="M77" i="14" l="1"/>
  <c r="M76" i="14" s="1"/>
  <c r="J83" i="14"/>
  <c r="L83" i="14"/>
  <c r="N83" i="14"/>
  <c r="M83" i="14"/>
  <c r="E33" i="14"/>
  <c r="AE33" i="14"/>
  <c r="AA33" i="14"/>
  <c r="W33" i="14"/>
  <c r="S33" i="14"/>
  <c r="O33" i="14"/>
  <c r="F33" i="14"/>
  <c r="AH33" i="14"/>
  <c r="AD33" i="14"/>
  <c r="Z33" i="14"/>
  <c r="V33" i="14"/>
  <c r="R33" i="14"/>
  <c r="J77" i="14"/>
  <c r="J76" i="14" s="1"/>
  <c r="L77" i="14"/>
  <c r="L76" i="14" s="1"/>
  <c r="K77" i="14"/>
  <c r="K76" i="14" s="1"/>
  <c r="M66" i="14"/>
  <c r="M65" i="14" s="1"/>
  <c r="N77" i="14"/>
  <c r="N76" i="14" s="1"/>
  <c r="K66" i="14"/>
  <c r="K65" i="14" s="1"/>
  <c r="J66" i="14"/>
  <c r="J65" i="14" s="1"/>
  <c r="N66" i="14"/>
  <c r="N65" i="14" s="1"/>
  <c r="L66" i="14"/>
  <c r="L65" i="14" s="1"/>
  <c r="I33" i="14"/>
  <c r="AG33" i="14"/>
  <c r="AC33" i="14"/>
  <c r="Y33" i="14"/>
  <c r="U33" i="14"/>
  <c r="Q33" i="14"/>
  <c r="H33" i="14"/>
  <c r="AF33" i="14"/>
  <c r="AB33" i="14"/>
  <c r="X33" i="14"/>
  <c r="T33" i="14"/>
  <c r="P33" i="14"/>
  <c r="G33" i="14"/>
  <c r="M34" i="14"/>
  <c r="M33" i="14" s="1"/>
  <c r="L34" i="14"/>
  <c r="L33" i="14" s="1"/>
  <c r="K34" i="14"/>
  <c r="K33" i="14" s="1"/>
  <c r="N34" i="14"/>
  <c r="N33" i="14" s="1"/>
  <c r="J34" i="14"/>
  <c r="J33" i="14" s="1"/>
  <c r="F22" i="14" l="1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E22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E25" i="14"/>
  <c r="G32" i="14"/>
  <c r="H32" i="14"/>
  <c r="K32" i="14"/>
  <c r="L32" i="14"/>
  <c r="O32" i="14"/>
  <c r="P32" i="14"/>
  <c r="S32" i="14"/>
  <c r="T32" i="14"/>
  <c r="W32" i="14"/>
  <c r="X32" i="14"/>
  <c r="AA32" i="14"/>
  <c r="AB32" i="14"/>
  <c r="AE32" i="14"/>
  <c r="AF32" i="14"/>
  <c r="E65" i="14"/>
  <c r="E76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E24" i="14"/>
  <c r="AG32" i="14" l="1"/>
  <c r="AC32" i="14"/>
  <c r="AC23" i="14" s="1"/>
  <c r="AC21" i="14" s="1"/>
  <c r="Y32" i="14"/>
  <c r="Y23" i="14" s="1"/>
  <c r="Y21" i="14" s="1"/>
  <c r="U32" i="14"/>
  <c r="U23" i="14" s="1"/>
  <c r="U21" i="14" s="1"/>
  <c r="Q32" i="14"/>
  <c r="M32" i="14"/>
  <c r="M23" i="14" s="1"/>
  <c r="M21" i="14" s="1"/>
  <c r="I32" i="14"/>
  <c r="I23" i="14" s="1"/>
  <c r="I21" i="14" s="1"/>
  <c r="AH32" i="14"/>
  <c r="AD32" i="14"/>
  <c r="AD23" i="14" s="1"/>
  <c r="AD21" i="14" s="1"/>
  <c r="Z32" i="14"/>
  <c r="Z23" i="14" s="1"/>
  <c r="Z21" i="14" s="1"/>
  <c r="V32" i="14"/>
  <c r="V23" i="14" s="1"/>
  <c r="V21" i="14" s="1"/>
  <c r="R32" i="14"/>
  <c r="R23" i="14" s="1"/>
  <c r="R21" i="14" s="1"/>
  <c r="N32" i="14"/>
  <c r="N23" i="14" s="1"/>
  <c r="N21" i="14" s="1"/>
  <c r="J32" i="14"/>
  <c r="J23" i="14" s="1"/>
  <c r="J21" i="14" s="1"/>
  <c r="F32" i="14"/>
  <c r="F23" i="14" s="1"/>
  <c r="F21" i="14" s="1"/>
  <c r="AH23" i="14"/>
  <c r="AH21" i="14" s="1"/>
  <c r="AG23" i="14"/>
  <c r="AG21" i="14" s="1"/>
  <c r="Q23" i="14"/>
  <c r="Q21" i="14" s="1"/>
  <c r="AF23" i="14"/>
  <c r="AF21" i="14" s="1"/>
  <c r="AB23" i="14"/>
  <c r="AB21" i="14" s="1"/>
  <c r="X23" i="14"/>
  <c r="X21" i="14" s="1"/>
  <c r="T23" i="14"/>
  <c r="T21" i="14" s="1"/>
  <c r="P23" i="14"/>
  <c r="P21" i="14" s="1"/>
  <c r="L23" i="14"/>
  <c r="L21" i="14" s="1"/>
  <c r="H23" i="14"/>
  <c r="H21" i="14" s="1"/>
  <c r="E32" i="14"/>
  <c r="E23" i="14" s="1"/>
  <c r="E21" i="14" s="1"/>
  <c r="AE23" i="14"/>
  <c r="AE21" i="14" s="1"/>
  <c r="AA23" i="14"/>
  <c r="AA21" i="14" s="1"/>
  <c r="W23" i="14"/>
  <c r="W21" i="14" s="1"/>
  <c r="S23" i="14"/>
  <c r="S21" i="14" s="1"/>
  <c r="O23" i="14"/>
  <c r="O21" i="14" s="1"/>
  <c r="K23" i="14"/>
  <c r="K21" i="14" s="1"/>
  <c r="G23" i="14"/>
  <c r="G21" i="14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<sst xmlns="http://schemas.openxmlformats.org/spreadsheetml/2006/main" count="2188" uniqueCount="1095">
  <si>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</si>
  <si>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</si>
  <si>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</si>
  <si>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</si>
  <si>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</si>
  <si>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</si>
  <si>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</si>
  <si>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</si>
  <si>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</si>
  <si>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</si>
  <si>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</si>
  <si>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</si>
  <si>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</si>
  <si>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</si>
  <si>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</si>
  <si>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</si>
  <si>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</si>
  <si>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</si>
  <si>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</si>
  <si>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</si>
  <si>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</si>
  <si>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</si>
  <si>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</si>
  <si>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</si>
  <si>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</si>
  <si>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</si>
  <si>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</si>
  <si>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</si>
  <si>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</si>
  <si>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</si>
  <si>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</si>
  <si>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</si>
  <si>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</si>
  <si>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</si>
  <si>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</si>
  <si>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</si>
  <si>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</si>
  <si>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</si>
  <si>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</si>
  <si>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</si>
  <si>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</si>
  <si>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</si>
  <si>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</si>
  <si>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</si>
  <si>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</si>
  <si>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</si>
  <si>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</si>
  <si>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</si>
  <si>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</si>
  <si>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</si>
  <si>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</si>
  <si>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</si>
  <si>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</si>
  <si>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</si>
  <si>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</si>
  <si>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</si>
  <si>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</si>
  <si>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</si>
  <si>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</si>
  <si>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</si>
  <si>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</si>
  <si>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</si>
  <si>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</si>
  <si>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</si>
  <si>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</si>
  <si>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</si>
  <si>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</si>
  <si>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</si>
  <si>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</si>
  <si>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</si>
  <si>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</si>
  <si>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</si>
  <si>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</si>
  <si>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</si>
  <si>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</si>
  <si>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</si>
  <si>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</si>
  <si>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</si>
  <si>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</si>
  <si>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</si>
  <si>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</si>
  <si>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</si>
  <si>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</si>
  <si>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</si>
  <si>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</si>
  <si>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</si>
  <si>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</si>
  <si>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</si>
  <si>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</si>
  <si>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</si>
  <si>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</si>
  <si>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</si>
  <si>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</si>
  <si>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</si>
  <si>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</si>
  <si>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</si>
  <si>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</si>
  <si>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</si>
  <si>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</si>
  <si>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</si>
  <si>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</si>
  <si>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</si>
  <si>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</si>
  <si>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</si>
  <si>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</si>
  <si>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</si>
  <si>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</si>
  <si>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</si>
  <si>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</si>
  <si>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</si>
  <si>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</si>
  <si>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</si>
  <si>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</si>
  <si>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</si>
  <si>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</si>
  <si>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</si>
  <si>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</si>
  <si>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</si>
  <si>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</si>
  <si>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</si>
  <si>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</si>
  <si>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</si>
  <si>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</si>
  <si>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</si>
  <si>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</si>
  <si>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</si>
  <si>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</si>
  <si>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</si>
  <si>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</si>
  <si>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</si>
  <si>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</si>
  <si>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</si>
  <si>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</si>
  <si>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</si>
  <si>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</si>
  <si>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</si>
  <si>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</si>
  <si>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</si>
  <si>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</si>
  <si>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</si>
  <si>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</si>
  <si>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</si>
  <si>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</si>
  <si>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</si>
  <si>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</si>
  <si>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</si>
  <si>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</si>
  <si>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</si>
  <si>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</si>
  <si>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</si>
  <si>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</si>
  <si>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</si>
  <si>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</si>
  <si>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</si>
  <si>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</si>
  <si>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</si>
  <si>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</si>
  <si>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</si>
  <si>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</si>
  <si>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</si>
  <si>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</si>
  <si>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</si>
  <si>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</si>
  <si>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</si>
  <si>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</si>
  <si>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</si>
  <si>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</si>
  <si>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</si>
  <si>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</si>
  <si>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</si>
  <si>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</si>
  <si>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</si>
  <si>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</si>
  <si>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</si>
  <si>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</si>
  <si>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</si>
  <si>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</si>
  <si>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</si>
  <si>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</si>
  <si>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</si>
  <si>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</si>
  <si>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</si>
  <si>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</si>
  <si>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</si>
  <si>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</si>
  <si>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</si>
  <si>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</si>
  <si>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</si>
  <si>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</si>
  <si>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</si>
  <si>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</si>
  <si>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</si>
  <si>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</si>
  <si>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</si>
  <si>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</si>
  <si>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</si>
  <si>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</si>
  <si>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</si>
  <si>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</si>
  <si>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</si>
  <si>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</si>
  <si>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</si>
  <si>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</si>
  <si>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</si>
  <si>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</si>
  <si>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</si>
  <si>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</si>
  <si>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</si>
  <si>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</si>
  <si>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</si>
  <si>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</si>
  <si>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</si>
  <si>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</si>
  <si>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</si>
  <si>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</si>
  <si>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</si>
  <si>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</si>
  <si>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</si>
  <si>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</si>
  <si>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</si>
  <si>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</si>
  <si>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</si>
  <si>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</si>
  <si>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</si>
  <si>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</si>
  <si>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</si>
  <si>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</si>
  <si>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</si>
  <si>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</si>
  <si>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</si>
  <si>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</si>
  <si>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</si>
  <si>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</si>
  <si>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</si>
  <si>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</si>
  <si>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</si>
  <si>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</si>
  <si>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</si>
  <si>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</si>
  <si>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</si>
  <si>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</si>
  <si>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</si>
  <si>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</si>
  <si>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</si>
  <si>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</si>
  <si>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</si>
  <si>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</si>
  <si>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</si>
  <si>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</si>
  <si>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</si>
  <si>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</si>
  <si>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</si>
  <si>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</si>
  <si>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</si>
  <si>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</si>
  <si>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</si>
  <si>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</si>
  <si>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</si>
  <si>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</si>
  <si>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</si>
  <si>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</si>
  <si>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</si>
  <si>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</si>
  <si>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</si>
  <si>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</si>
  <si>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</si>
  <si>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</si>
  <si>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</si>
  <si>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</si>
  <si>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</si>
  <si>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</si>
  <si>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</si>
  <si>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</si>
  <si>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</si>
  <si>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</si>
  <si>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</si>
  <si>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</si>
  <si>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</si>
  <si>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</si>
  <si>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</si>
  <si>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</si>
  <si>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</si>
  <si>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</si>
  <si>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</si>
  <si>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</si>
  <si>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</si>
  <si>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</si>
  <si>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</si>
  <si>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</si>
  <si>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</si>
  <si>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</si>
  <si>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</si>
  <si>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</si>
  <si>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</si>
  <si>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</si>
  <si>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</si>
  <si>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</si>
  <si>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</si>
  <si>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</si>
  <si>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</si>
  <si>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</si>
  <si>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</si>
  <si>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</si>
  <si>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</si>
  <si>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</si>
  <si>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</si>
  <si>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</si>
  <si>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</si>
  <si>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</si>
  <si>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</si>
  <si>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</si>
  <si>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</si>
  <si>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</si>
  <si>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</si>
  <si>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</si>
  <si>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</si>
  <si>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</si>
  <si>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</si>
  <si>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</si>
  <si>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</si>
  <si>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</si>
  <si>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</si>
  <si>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</si>
  <si>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</si>
  <si>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</si>
  <si>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</si>
  <si>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</si>
  <si>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</si>
  <si>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</si>
  <si>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</si>
  <si>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</si>
  <si>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</si>
  <si>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</si>
  <si>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</si>
  <si>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</si>
  <si>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</si>
  <si>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</si>
  <si>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</si>
  <si>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</si>
  <si>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</si>
  <si>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</si>
  <si>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</si>
  <si>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</si>
  <si>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</si>
  <si>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</si>
  <si>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</si>
  <si>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</si>
  <si>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</si>
  <si>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</si>
  <si>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</si>
  <si>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</si>
  <si>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</si>
  <si>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</si>
  <si>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</si>
  <si>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</si>
  <si>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</si>
  <si>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</si>
  <si>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</si>
  <si>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</si>
  <si>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</si>
  <si>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</si>
  <si>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</si>
  <si>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</si>
  <si>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</si>
  <si>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</si>
  <si>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</si>
  <si>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</si>
  <si>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</si>
  <si>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</si>
  <si>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</si>
  <si>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</si>
  <si>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</si>
  <si>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</si>
  <si>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</si>
  <si>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</si>
  <si>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</si>
  <si>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</si>
  <si>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</si>
  <si>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</si>
  <si>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</si>
  <si>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</si>
  <si>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</si>
  <si>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</si>
  <si>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</si>
  <si>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</si>
  <si>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</si>
  <si>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</si>
  <si>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</si>
  <si>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</si>
  <si>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</si>
  <si>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</si>
  <si>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</si>
  <si>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</si>
  <si>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</si>
  <si>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</si>
  <si>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</si>
  <si>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</si>
  <si>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</si>
  <si>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</si>
  <si>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</si>
  <si>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</si>
  <si>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</si>
  <si>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</si>
  <si>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</si>
  <si>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</si>
  <si>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</si>
  <si>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</si>
  <si>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</si>
  <si>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</si>
  <si>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</si>
  <si>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</si>
  <si>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</si>
  <si>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</si>
  <si>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</si>
  <si>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</si>
  <si>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</si>
  <si>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</si>
  <si>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</si>
  <si>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</si>
  <si>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</si>
  <si>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</si>
  <si>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</si>
  <si>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</si>
  <si>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</si>
  <si>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</si>
  <si>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</si>
  <si>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</si>
  <si>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</si>
  <si>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</si>
  <si>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</si>
  <si>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</si>
  <si>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</si>
  <si>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</si>
  <si>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</si>
  <si>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</si>
  <si>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</si>
  <si>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</si>
  <si>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</si>
  <si>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</si>
  <si>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</si>
  <si>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</si>
  <si>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</si>
  <si>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</si>
  <si>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</si>
  <si>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</si>
  <si>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</si>
  <si>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</si>
  <si>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</si>
  <si>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</si>
  <si>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</si>
  <si>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</si>
  <si>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</si>
  <si>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</si>
  <si>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</si>
  <si>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</si>
  <si>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</si>
  <si>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</si>
  <si>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</si>
  <si>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</si>
  <si>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</si>
  <si>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</si>
  <si>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</si>
  <si>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</si>
  <si>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</si>
  <si>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</si>
  <si>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</si>
  <si>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</si>
  <si>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</si>
  <si>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</si>
  <si>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</si>
  <si>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</si>
  <si>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</si>
  <si>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</si>
  <si>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</si>
  <si>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</si>
  <si>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</si>
  <si>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</si>
  <si>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</si>
  <si>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</si>
  <si>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</si>
  <si>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</si>
  <si>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</si>
  <si>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</si>
  <si>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</si>
  <si>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</si>
  <si>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</si>
  <si>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</si>
  <si>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</si>
  <si>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</si>
  <si>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</si>
  <si>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</si>
  <si>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</si>
  <si>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</si>
  <si>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</si>
  <si>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</si>
  <si>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</si>
  <si>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</si>
  <si>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</si>
  <si>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</si>
  <si>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</si>
  <si>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</si>
  <si>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</si>
  <si>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</si>
  <si>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</si>
  <si>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</si>
  <si>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</si>
  <si>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</si>
  <si>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</si>
  <si>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</si>
  <si>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</si>
  <si>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</si>
  <si>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</si>
  <si>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</si>
  <si>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</si>
  <si>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</si>
  <si>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</si>
  <si>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</si>
  <si>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</si>
  <si>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</si>
  <si>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</si>
  <si>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</si>
  <si>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</si>
  <si>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</si>
  <si>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</si>
  <si>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</si>
  <si>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</si>
  <si>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</si>
  <si>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</si>
  <si>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</si>
  <si>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</si>
  <si>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</si>
  <si>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</si>
  <si>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</si>
  <si>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</si>
  <si>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</si>
  <si>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</si>
  <si>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</si>
  <si>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</si>
  <si>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</si>
  <si>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</si>
  <si>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</si>
  <si>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</si>
  <si>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</si>
  <si>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</si>
  <si>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</si>
  <si>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</si>
  <si>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</si>
  <si>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</si>
  <si>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</si>
  <si>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</si>
  <si>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</si>
  <si>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</si>
  <si>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</si>
  <si>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</si>
  <si>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</si>
  <si>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</si>
  <si>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</si>
  <si>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</si>
  <si>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</si>
  <si>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</si>
  <si>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</si>
  <si>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</si>
  <si>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</si>
  <si>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</si>
  <si>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</si>
  <si>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</si>
  <si>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</si>
  <si>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</si>
  <si>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</si>
  <si>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</si>
  <si>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</si>
  <si>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</si>
  <si>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</si>
  <si>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</si>
  <si>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</si>
  <si>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</si>
  <si>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</si>
  <si>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</si>
  <si>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</si>
  <si>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</si>
  <si>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</si>
  <si>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</si>
  <si>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</si>
  <si>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</si>
  <si>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</si>
  <si>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</si>
  <si>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</si>
  <si>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</si>
  <si>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</si>
  <si>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</si>
  <si>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</si>
  <si>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</si>
  <si>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</si>
  <si>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</si>
  <si>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</si>
  <si>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</si>
  <si>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</si>
  <si>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</si>
  <si>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</si>
  <si>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</si>
  <si>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</si>
  <si>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</si>
  <si>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</si>
  <si>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</si>
  <si>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</si>
  <si>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</si>
  <si>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</si>
  <si>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</si>
  <si>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</si>
  <si>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</si>
  <si>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</si>
  <si>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</si>
  <si>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</si>
  <si>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</si>
  <si>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</si>
  <si>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</si>
  <si>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</si>
  <si>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</si>
  <si>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</si>
  <si>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</si>
  <si>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</si>
  <si>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</si>
  <si>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</si>
  <si>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</si>
  <si>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</si>
  <si>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</si>
  <si>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</si>
  <si>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</si>
  <si>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</si>
  <si>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</si>
  <si>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</si>
  <si>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</si>
  <si>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</si>
  <si>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</si>
  <si>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</si>
  <si>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</si>
  <si>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</si>
  <si>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</si>
  <si>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</si>
  <si>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</si>
  <si>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</si>
  <si>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</si>
  <si>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</si>
  <si>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</si>
  <si>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</si>
  <si>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</si>
  <si>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</si>
  <si>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</si>
  <si>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</si>
  <si>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</si>
  <si>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</si>
  <si>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</si>
  <si>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</si>
  <si>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</si>
  <si>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</si>
  <si>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</si>
  <si>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</si>
  <si>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</si>
  <si>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</si>
  <si>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</si>
  <si>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</si>
  <si>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</si>
  <si>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</si>
  <si>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</si>
  <si>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</si>
  <si>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</si>
  <si>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</si>
  <si>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</si>
  <si>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</si>
  <si>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</si>
  <si>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</si>
  <si>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</si>
  <si>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</si>
  <si>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</si>
  <si>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</si>
  <si>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</si>
  <si>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</si>
  <si>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</si>
  <si>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</si>
  <si>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</si>
  <si>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</si>
  <si>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</si>
  <si>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</si>
  <si>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</si>
  <si>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</si>
  <si>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</si>
  <si>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</si>
  <si>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</si>
  <si>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</si>
  <si>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</si>
  <si>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</si>
  <si>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</si>
  <si>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</si>
  <si>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</si>
  <si>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</si>
  <si>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</si>
  <si>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</si>
  <si>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</si>
  <si>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</si>
  <si>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</si>
  <si>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</si>
  <si>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</si>
  <si>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</si>
  <si>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</si>
  <si>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</si>
  <si>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</si>
  <si>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</si>
  <si>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</si>
  <si>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</si>
  <si>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</si>
  <si>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</si>
  <si>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</si>
  <si>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</si>
  <si>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</si>
  <si>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</si>
  <si>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</si>
  <si>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</si>
  <si>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</si>
  <si>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</si>
  <si>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</si>
  <si>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</si>
  <si>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</si>
  <si>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</si>
  <si>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</si>
  <si>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</si>
  <si>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</si>
  <si>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</si>
  <si>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</si>
  <si>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</si>
  <si>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</si>
  <si>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</si>
  <si>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</si>
  <si>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</si>
  <si>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</si>
  <si>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</si>
  <si>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</si>
  <si>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</si>
  <si>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</si>
  <si>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</si>
  <si>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</si>
  <si>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</si>
  <si>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</si>
  <si>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</si>
  <si>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</si>
  <si>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</si>
  <si>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</si>
  <si>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</si>
  <si>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</si>
  <si>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</si>
  <si>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</si>
  <si>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</si>
  <si>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</si>
  <si>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</si>
  <si>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</si>
  <si>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</si>
  <si>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</si>
  <si>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</si>
  <si>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</si>
  <si>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</si>
  <si>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</si>
  <si>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</si>
  <si>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</si>
  <si>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</si>
  <si>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</si>
  <si>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</si>
  <si>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</si>
  <si>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</si>
  <si>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</si>
  <si>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</si>
  <si>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</si>
  <si>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</si>
  <si>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</si>
  <si>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</si>
  <si>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</si>
  <si>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</si>
  <si>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</si>
  <si>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</si>
  <si>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</si>
  <si>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</si>
  <si>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</si>
  <si>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</si>
  <si>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</si>
  <si>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</si>
  <si>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</si>
  <si>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</si>
  <si>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</si>
  <si>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</si>
  <si>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</si>
  <si>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</si>
  <si>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</si>
  <si>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</si>
  <si>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</si>
  <si>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</si>
  <si>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</si>
  <si>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</si>
  <si>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</si>
  <si>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</si>
  <si>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</si>
  <si>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</si>
  <si>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</si>
  <si>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</si>
  <si>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</si>
  <si>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</si>
  <si>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</si>
  <si>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</si>
  <si>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</si>
  <si>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</si>
  <si>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</si>
  <si>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</si>
  <si>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</si>
  <si>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</si>
  <si>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</si>
  <si>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</si>
  <si>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</si>
  <si>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</si>
  <si>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</si>
  <si>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</si>
  <si>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</si>
  <si>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</si>
  <si>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</si>
  <si>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</si>
  <si>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</si>
  <si>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</si>
  <si>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</si>
  <si>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</si>
  <si>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</si>
  <si>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</si>
  <si>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</si>
  <si>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</si>
  <si>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</si>
  <si>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</si>
  <si>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</si>
  <si>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</si>
  <si>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</si>
  <si>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</si>
  <si>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</si>
  <si>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</si>
  <si>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</si>
  <si>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</si>
  <si>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</si>
  <si>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</si>
  <si>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</si>
  <si>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</si>
  <si>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</si>
  <si>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</si>
  <si>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</si>
  <si>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</si>
  <si>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</si>
  <si>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</si>
  <si>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</si>
  <si>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</si>
  <si>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</si>
  <si>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</si>
  <si>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</si>
  <si>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</si>
  <si>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</si>
  <si>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</si>
  <si>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</si>
  <si>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</si>
  <si>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</si>
  <si>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</si>
  <si>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</si>
  <si>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</si>
  <si>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</si>
  <si>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</si>
  <si>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</si>
  <si>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</si>
  <si>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</si>
  <si>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</si>
  <si>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</si>
  <si>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</si>
  <si>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</si>
  <si>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</si>
  <si>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</si>
  <si>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</si>
  <si>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</si>
  <si>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</si>
  <si>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</si>
  <si>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</si>
  <si>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</si>
  <si>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</si>
  <si>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</si>
  <si>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</si>
  <si>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</si>
  <si>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</si>
  <si>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</si>
  <si>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</si>
  <si>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</si>
  <si>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</si>
  <si>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</si>
  <si>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</si>
  <si>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</si>
  <si>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</si>
  <si>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</si>
  <si>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</si>
  <si>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2023г.</t>
  </si>
  <si>
    <t>Установка КТП-250/10 д. Габдюково с ТМГ-250 кВА</t>
  </si>
  <si>
    <t>Строительство ВЛЗ-10 кВ в д.Габдюково - 0,8 км</t>
  </si>
  <si>
    <t>N_ЮЭС_1.4.2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</si>
  <si>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</si>
  <si>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</si>
  <si>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</si>
  <si>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</si>
  <si>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</si>
  <si>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</si>
  <si>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за I квартал</t>
  </si>
  <si>
    <t>нд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</si>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</sst>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7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11" xfId="45" applyFont="1" applyFill="1" applyBorder="1" applyAlignment="1">
      <alignment horizontal="center" vertical="center" wrapText="1"/>
    </xf>
    <xf numFmtId="0" fontId="48" fillId="0" borderId="16" xfId="45" applyFont="1" applyFill="1" applyBorder="1" applyAlignment="1">
      <alignment horizontal="center" vertical="center" wrapText="1"/>
    </xf>
    <xf numFmtId="0" fontId="48" fillId="0" borderId="15" xfId="45" applyFont="1" applyFill="1" applyBorder="1" applyAlignment="1">
      <alignment horizontal="center" vertical="center" wrapText="1"/>
    </xf>
    <xf numFmtId="0" fontId="48" fillId="0" borderId="20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10" xfId="45" applyFont="1" applyFill="1" applyBorder="1" applyAlignment="1">
      <alignment horizontal="center" vertical="center" textRotation="90" wrapText="1"/>
    </xf>
    <xf numFmtId="0" fontId="48" fillId="0" borderId="10" xfId="0" applyFont="1" applyFill="1" applyBorder="1" applyAlignment="1">
      <alignment horizontal="center" vertical="center" textRotation="90" wrapText="1"/>
    </xf>
    <xf numFmtId="0" fontId="48" fillId="0" borderId="10" xfId="45" applyFont="1" applyFill="1" applyBorder="1" applyAlignment="1">
      <alignment horizontal="center" vertical="center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2" xfId="37" applyNumberFormat="1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4" fontId="63" fillId="0" borderId="10" xfId="45" applyNumberFormat="1" applyFont="1" applyFill="1" applyBorder="1" applyAlignment="1">
      <alignment horizontal="center" vertical="center"/>
    </xf>
    <xf numFmtId="0" fontId="63" fillId="0" borderId="0" xfId="37" applyFont="1" applyFill="1"/>
    <xf numFmtId="4" fontId="48" fillId="0" borderId="10" xfId="45" applyNumberFormat="1" applyFont="1" applyFill="1" applyBorder="1" applyAlignment="1">
      <alignment horizontal="center" vertical="center"/>
    </xf>
    <xf numFmtId="2" fontId="48" fillId="0" borderId="10" xfId="37" applyNumberFormat="1" applyFont="1" applyFill="1" applyBorder="1" applyAlignment="1">
      <alignment horizontal="center" vertical="center"/>
    </xf>
    <xf numFmtId="49" fontId="48" fillId="0" borderId="10" xfId="37" applyNumberFormat="1" applyFont="1" applyFill="1" applyBorder="1" applyAlignment="1">
      <alignment horizontal="center" vertical="center" wrapText="1"/>
    </xf>
    <xf numFmtId="49" fontId="48" fillId="0" borderId="12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0" fontId="63" fillId="0" borderId="10" xfId="0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 wrapText="1"/>
    </xf>
    <xf numFmtId="49" fontId="48" fillId="0" borderId="12" xfId="55" applyNumberFormat="1" applyFont="1" applyFill="1" applyBorder="1" applyAlignment="1">
      <alignment horizontal="center" vertical="center" wrapText="1"/>
    </xf>
    <xf numFmtId="4" fontId="48" fillId="0" borderId="10" xfId="37" applyNumberFormat="1" applyFont="1" applyFill="1" applyBorder="1" applyAlignment="1">
      <alignment horizontal="center" vertical="center"/>
    </xf>
    <xf numFmtId="4" fontId="63" fillId="0" borderId="11" xfId="37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806"/>
    <cellStyle name="Обычный 12" xfId="625"/>
    <cellStyle name="Обычный 12 2" xfId="48"/>
    <cellStyle name="Обычный 13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13" xfId="807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14" xfId="808"/>
    <cellStyle name="Обычный 6 2 2" xfId="54"/>
    <cellStyle name="Обычный 6 2 2 10" xfId="285"/>
    <cellStyle name="Обычный 6 2 2 11" xfId="456"/>
    <cellStyle name="Обычный 6 2 2 12" xfId="636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2 5" xfId="813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3 5" xfId="814"/>
    <cellStyle name="Обычный 6 2 2 2 2 2 4" xfId="311"/>
    <cellStyle name="Обычный 6 2 2 2 2 2 5" xfId="482"/>
    <cellStyle name="Обычный 6 2 2 2 2 2 6" xfId="639"/>
    <cellStyle name="Обычный 6 2 2 2 2 2 7" xfId="812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3 5" xfId="815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4 5" xfId="816"/>
    <cellStyle name="Обычный 6 2 2 2 2 5" xfId="307"/>
    <cellStyle name="Обычный 6 2 2 2 2 6" xfId="478"/>
    <cellStyle name="Обычный 6 2 2 2 2 7" xfId="638"/>
    <cellStyle name="Обычный 6 2 2 2 2 8" xfId="811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2 5" xfId="818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3 5" xfId="819"/>
    <cellStyle name="Обычный 6 2 2 2 3 4" xfId="309"/>
    <cellStyle name="Обычный 6 2 2 2 3 5" xfId="480"/>
    <cellStyle name="Обычный 6 2 2 2 3 6" xfId="644"/>
    <cellStyle name="Обычный 6 2 2 2 3 7" xfId="817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4 5" xfId="820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5 5" xfId="821"/>
    <cellStyle name="Обычный 6 2 2 2 6" xfId="290"/>
    <cellStyle name="Обычный 6 2 2 2 7" xfId="461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2 5" xfId="824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3 5" xfId="825"/>
    <cellStyle name="Обычный 6 2 2 3 2 4" xfId="320"/>
    <cellStyle name="Обычный 6 2 2 3 2 5" xfId="491"/>
    <cellStyle name="Обычный 6 2 2 3 2 6" xfId="650"/>
    <cellStyle name="Обычный 6 2 2 3 2 7" xfId="823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3 5" xfId="826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4 5" xfId="827"/>
    <cellStyle name="Обычный 6 2 2 3 5" xfId="302"/>
    <cellStyle name="Обычный 6 2 2 3 6" xfId="473"/>
    <cellStyle name="Обычный 6 2 2 3 7" xfId="649"/>
    <cellStyle name="Обычный 6 2 2 3 8" xfId="82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2 5" xfId="830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3 5" xfId="831"/>
    <cellStyle name="Обычный 6 2 2 4 2 4" xfId="325"/>
    <cellStyle name="Обычный 6 2 2 4 2 5" xfId="496"/>
    <cellStyle name="Обычный 6 2 2 4 2 6" xfId="656"/>
    <cellStyle name="Обычный 6 2 2 4 2 7" xfId="829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3 5" xfId="832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4 5" xfId="833"/>
    <cellStyle name="Обычный 6 2 2 4 5" xfId="295"/>
    <cellStyle name="Обычный 6 2 2 4 6" xfId="466"/>
    <cellStyle name="Обычный 6 2 2 4 7" xfId="655"/>
    <cellStyle name="Обычный 6 2 2 4 8" xfId="828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2 5" xfId="835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3 5" xfId="836"/>
    <cellStyle name="Обычный 6 2 2 5 4" xfId="330"/>
    <cellStyle name="Обычный 6 2 2 5 5" xfId="501"/>
    <cellStyle name="Обычный 6 2 2 5 6" xfId="661"/>
    <cellStyle name="Обычный 6 2 2 5 7" xfId="834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6 5" xfId="837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7 5" xfId="838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8 5" xfId="839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5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2 5" xfId="843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3 5" xfId="844"/>
    <cellStyle name="Обычный 6 2 3 2 2 2 4" xfId="336"/>
    <cellStyle name="Обычный 6 2 3 2 2 2 5" xfId="507"/>
    <cellStyle name="Обычный 6 2 3 2 2 2 6" xfId="669"/>
    <cellStyle name="Обычный 6 2 3 2 2 2 7" xfId="842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3 5" xfId="845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4 5" xfId="846"/>
    <cellStyle name="Обычный 6 2 3 2 2 5" xfId="306"/>
    <cellStyle name="Обычный 6 2 3 2 2 6" xfId="477"/>
    <cellStyle name="Обычный 6 2 3 2 2 7" xfId="668"/>
    <cellStyle name="Обычный 6 2 3 2 2 8" xfId="841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2 5" xfId="848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3 5" xfId="849"/>
    <cellStyle name="Обычный 6 2 3 2 3 4" xfId="308"/>
    <cellStyle name="Обычный 6 2 3 2 3 5" xfId="479"/>
    <cellStyle name="Обычный 6 2 3 2 3 6" xfId="674"/>
    <cellStyle name="Обычный 6 2 3 2 3 7" xfId="847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4 5" xfId="850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5 5" xfId="851"/>
    <cellStyle name="Обычный 6 2 3 2 6" xfId="289"/>
    <cellStyle name="Обычный 6 2 3 2 7" xfId="460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2 5" xfId="854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3 5" xfId="855"/>
    <cellStyle name="Обычный 6 2 3 3 2 4" xfId="345"/>
    <cellStyle name="Обычный 6 2 3 3 2 5" xfId="516"/>
    <cellStyle name="Обычный 6 2 3 3 2 6" xfId="680"/>
    <cellStyle name="Обычный 6 2 3 3 2 7" xfId="853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3 5" xfId="856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4 5" xfId="857"/>
    <cellStyle name="Обычный 6 2 3 3 5" xfId="304"/>
    <cellStyle name="Обычный 6 2 3 3 6" xfId="475"/>
    <cellStyle name="Обычный 6 2 3 3 7" xfId="679"/>
    <cellStyle name="Обычный 6 2 3 3 8" xfId="852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2 5" xfId="860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3 5" xfId="861"/>
    <cellStyle name="Обычный 6 2 3 4 2 4" xfId="350"/>
    <cellStyle name="Обычный 6 2 3 4 2 5" xfId="521"/>
    <cellStyle name="Обычный 6 2 3 4 2 6" xfId="686"/>
    <cellStyle name="Обычный 6 2 3 4 2 7" xfId="859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3 5" xfId="862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4 5" xfId="863"/>
    <cellStyle name="Обычный 6 2 3 4 5" xfId="297"/>
    <cellStyle name="Обычный 6 2 3 4 6" xfId="468"/>
    <cellStyle name="Обычный 6 2 3 4 7" xfId="685"/>
    <cellStyle name="Обычный 6 2 3 4 8" xfId="85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2 5" xfId="865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3 5" xfId="866"/>
    <cellStyle name="Обычный 6 2 3 5 4" xfId="355"/>
    <cellStyle name="Обычный 6 2 3 5 5" xfId="526"/>
    <cellStyle name="Обычный 6 2 3 5 6" xfId="691"/>
    <cellStyle name="Обычный 6 2 3 5 7" xfId="864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6 5" xfId="867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7 5" xfId="868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8 5" xfId="869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2 5" xfId="872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3 5" xfId="873"/>
    <cellStyle name="Обычный 6 2 4 2 4" xfId="361"/>
    <cellStyle name="Обычный 6 2 4 2 5" xfId="532"/>
    <cellStyle name="Обычный 6 2 4 2 6" xfId="698"/>
    <cellStyle name="Обычный 6 2 4 2 7" xfId="871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3 5" xfId="874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4 5" xfId="875"/>
    <cellStyle name="Обычный 6 2 4 5" xfId="301"/>
    <cellStyle name="Обычный 6 2 4 6" xfId="472"/>
    <cellStyle name="Обычный 6 2 4 7" xfId="697"/>
    <cellStyle name="Обычный 6 2 4 8" xfId="870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2 5" xfId="878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3 5" xfId="879"/>
    <cellStyle name="Обычный 6 2 5 2 4" xfId="366"/>
    <cellStyle name="Обычный 6 2 5 2 5" xfId="537"/>
    <cellStyle name="Обычный 6 2 5 2 6" xfId="704"/>
    <cellStyle name="Обычный 6 2 5 2 7" xfId="877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3 5" xfId="880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4 5" xfId="881"/>
    <cellStyle name="Обычный 6 2 5 5" xfId="294"/>
    <cellStyle name="Обычный 6 2 5 6" xfId="465"/>
    <cellStyle name="Обычный 6 2 5 7" xfId="703"/>
    <cellStyle name="Обычный 6 2 5 8" xfId="876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2 5" xfId="883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3 5" xfId="884"/>
    <cellStyle name="Обычный 6 2 6 4" xfId="371"/>
    <cellStyle name="Обычный 6 2 6 5" xfId="542"/>
    <cellStyle name="Обычный 6 2 6 6" xfId="709"/>
    <cellStyle name="Обычный 6 2 6 7" xfId="882"/>
    <cellStyle name="Обычный 6 2 7" xfId="202"/>
    <cellStyle name="Обычный 6 2 7 2" xfId="374"/>
    <cellStyle name="Обычный 6 2 7 3" xfId="545"/>
    <cellStyle name="Обычный 6 2 7 4" xfId="712"/>
    <cellStyle name="Обычный 6 2 7 5" xfId="885"/>
    <cellStyle name="Обычный 6 2 8" xfId="203"/>
    <cellStyle name="Обычный 6 2 8 2" xfId="375"/>
    <cellStyle name="Обычный 6 2 8 3" xfId="546"/>
    <cellStyle name="Обычный 6 2 8 4" xfId="713"/>
    <cellStyle name="Обычный 6 2 8 5" xfId="886"/>
    <cellStyle name="Обычный 6 2 9" xfId="204"/>
    <cellStyle name="Обычный 6 2 9 2" xfId="376"/>
    <cellStyle name="Обычный 6 2 9 3" xfId="547"/>
    <cellStyle name="Обычный 6 2 9 4" xfId="714"/>
    <cellStyle name="Обычный 6 2 9 5" xfId="88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2 5" xfId="890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3 5" xfId="891"/>
    <cellStyle name="Обычный 6 3 2 4" xfId="377"/>
    <cellStyle name="Обычный 6 3 2 5" xfId="548"/>
    <cellStyle name="Обычный 6 3 2 6" xfId="716"/>
    <cellStyle name="Обычный 6 3 2 7" xfId="889"/>
    <cellStyle name="Обычный 6 3 3" xfId="208"/>
    <cellStyle name="Обычный 6 3 3 2" xfId="380"/>
    <cellStyle name="Обычный 6 3 3 3" xfId="551"/>
    <cellStyle name="Обычный 6 3 3 4" xfId="719"/>
    <cellStyle name="Обычный 6 3 3 5" xfId="892"/>
    <cellStyle name="Обычный 6 3 4" xfId="209"/>
    <cellStyle name="Обычный 6 3 4 2" xfId="381"/>
    <cellStyle name="Обычный 6 3 4 3" xfId="552"/>
    <cellStyle name="Обычный 6 3 4 4" xfId="720"/>
    <cellStyle name="Обычный 6 3 4 5" xfId="893"/>
    <cellStyle name="Обычный 6 3 5" xfId="298"/>
    <cellStyle name="Обычный 6 3 6" xfId="469"/>
    <cellStyle name="Обычный 6 3 7" xfId="715"/>
    <cellStyle name="Обычный 6 3 8" xfId="888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2 5" xfId="896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3 5" xfId="897"/>
    <cellStyle name="Обычный 6 4 2 4" xfId="382"/>
    <cellStyle name="Обычный 6 4 2 5" xfId="553"/>
    <cellStyle name="Обычный 6 4 2 6" xfId="722"/>
    <cellStyle name="Обычный 6 4 2 7" xfId="895"/>
    <cellStyle name="Обычный 6 4 3" xfId="213"/>
    <cellStyle name="Обычный 6 4 3 2" xfId="385"/>
    <cellStyle name="Обычный 6 4 3 3" xfId="556"/>
    <cellStyle name="Обычный 6 4 3 4" xfId="725"/>
    <cellStyle name="Обычный 6 4 3 5" xfId="898"/>
    <cellStyle name="Обычный 6 4 4" xfId="214"/>
    <cellStyle name="Обычный 6 4 4 2" xfId="386"/>
    <cellStyle name="Обычный 6 4 4 3" xfId="557"/>
    <cellStyle name="Обычный 6 4 4 4" xfId="726"/>
    <cellStyle name="Обычный 6 4 4 5" xfId="899"/>
    <cellStyle name="Обычный 6 4 5" xfId="291"/>
    <cellStyle name="Обычный 6 4 6" xfId="462"/>
    <cellStyle name="Обычный 6 4 7" xfId="721"/>
    <cellStyle name="Обычный 6 4 8" xfId="894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2 5" xfId="901"/>
    <cellStyle name="Обычный 6 5 3" xfId="217"/>
    <cellStyle name="Обычный 6 5 3 2" xfId="389"/>
    <cellStyle name="Обычный 6 5 3 3" xfId="560"/>
    <cellStyle name="Обычный 6 5 3 4" xfId="729"/>
    <cellStyle name="Обычный 6 5 3 5" xfId="902"/>
    <cellStyle name="Обычный 6 5 4" xfId="387"/>
    <cellStyle name="Обычный 6 5 5" xfId="558"/>
    <cellStyle name="Обычный 6 5 6" xfId="727"/>
    <cellStyle name="Обычный 6 5 7" xfId="900"/>
    <cellStyle name="Обычный 6 6" xfId="218"/>
    <cellStyle name="Обычный 6 6 2" xfId="390"/>
    <cellStyle name="Обычный 6 6 3" xfId="561"/>
    <cellStyle name="Обычный 6 6 4" xfId="730"/>
    <cellStyle name="Обычный 6 6 5" xfId="903"/>
    <cellStyle name="Обычный 6 7" xfId="219"/>
    <cellStyle name="Обычный 6 7 2" xfId="391"/>
    <cellStyle name="Обычный 6 7 3" xfId="562"/>
    <cellStyle name="Обычный 6 7 4" xfId="731"/>
    <cellStyle name="Обычный 6 7 5" xfId="904"/>
    <cellStyle name="Обычный 6 8" xfId="220"/>
    <cellStyle name="Обычный 6 8 2" xfId="392"/>
    <cellStyle name="Обычный 6 8 3" xfId="563"/>
    <cellStyle name="Обычный 6 8 4" xfId="732"/>
    <cellStyle name="Обычный 6 8 5" xfId="905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12" xfId="906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2 5" xfId="909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3 5" xfId="910"/>
    <cellStyle name="Обычный 7 2 2 2 4" xfId="393"/>
    <cellStyle name="Обычный 7 2 2 2 5" xfId="564"/>
    <cellStyle name="Обычный 7 2 2 2 6" xfId="735"/>
    <cellStyle name="Обычный 7 2 2 2 7" xfId="908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3 5" xfId="911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4 5" xfId="912"/>
    <cellStyle name="Обычный 7 2 2 5" xfId="303"/>
    <cellStyle name="Обычный 7 2 2 6" xfId="474"/>
    <cellStyle name="Обычный 7 2 2 7" xfId="734"/>
    <cellStyle name="Обычный 7 2 2 8" xfId="907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2 5" xfId="915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3 5" xfId="916"/>
    <cellStyle name="Обычный 7 2 3 2 4" xfId="398"/>
    <cellStyle name="Обычный 7 2 3 2 5" xfId="569"/>
    <cellStyle name="Обычный 7 2 3 2 6" xfId="741"/>
    <cellStyle name="Обычный 7 2 3 2 7" xfId="914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3 5" xfId="917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4 5" xfId="918"/>
    <cellStyle name="Обычный 7 2 3 5" xfId="296"/>
    <cellStyle name="Обычный 7 2 3 6" xfId="467"/>
    <cellStyle name="Обычный 7 2 3 7" xfId="740"/>
    <cellStyle name="Обычный 7 2 3 8" xfId="913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2 5" xfId="920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3 5" xfId="921"/>
    <cellStyle name="Обычный 7 2 4 4" xfId="403"/>
    <cellStyle name="Обычный 7 2 4 5" xfId="574"/>
    <cellStyle name="Обычный 7 2 4 6" xfId="746"/>
    <cellStyle name="Обычный 7 2 4 7" xfId="919"/>
    <cellStyle name="Обычный 7 2 5" xfId="234"/>
    <cellStyle name="Обычный 7 2 5 2" xfId="406"/>
    <cellStyle name="Обычный 7 2 5 3" xfId="577"/>
    <cellStyle name="Обычный 7 2 5 4" xfId="749"/>
    <cellStyle name="Обычный 7 2 5 5" xfId="922"/>
    <cellStyle name="Обычный 7 2 6" xfId="235"/>
    <cellStyle name="Обычный 7 2 6 2" xfId="407"/>
    <cellStyle name="Обычный 7 2 6 3" xfId="578"/>
    <cellStyle name="Обычный 7 2 6 4" xfId="750"/>
    <cellStyle name="Обычный 7 2 6 5" xfId="923"/>
    <cellStyle name="Обычный 7 2 7" xfId="236"/>
    <cellStyle name="Обычный 7 2 7 2" xfId="408"/>
    <cellStyle name="Обычный 7 2 7 3" xfId="579"/>
    <cellStyle name="Обычный 7 2 7 4" xfId="751"/>
    <cellStyle name="Обычный 7 2 7 5" xfId="924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2 5" xfId="928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3 5" xfId="929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4 5" xfId="930"/>
    <cellStyle name="Обычный 9 2 2 5" xfId="409"/>
    <cellStyle name="Обычный 9 2 2 6" xfId="580"/>
    <cellStyle name="Обычный 9 2 2 7" xfId="754"/>
    <cellStyle name="Обычный 9 2 2 8" xfId="927"/>
    <cellStyle name="Обычный 9 2 3" xfId="241"/>
    <cellStyle name="Обычный 9 2 3 2" xfId="413"/>
    <cellStyle name="Обычный 9 2 3 3" xfId="584"/>
    <cellStyle name="Обычный 9 2 3 4" xfId="758"/>
    <cellStyle name="Обычный 9 2 3 5" xfId="931"/>
    <cellStyle name="Обычный 9 2 4" xfId="242"/>
    <cellStyle name="Обычный 9 2 4 2" xfId="414"/>
    <cellStyle name="Обычный 9 2 4 3" xfId="585"/>
    <cellStyle name="Обычный 9 2 4 4" xfId="759"/>
    <cellStyle name="Обычный 9 2 4 5" xfId="932"/>
    <cellStyle name="Обычный 9 2 5" xfId="305"/>
    <cellStyle name="Обычный 9 2 6" xfId="476"/>
    <cellStyle name="Обычный 9 2 7" xfId="753"/>
    <cellStyle name="Обычный 9 2 8" xfId="926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2 5" xfId="934"/>
    <cellStyle name="Обычный 9 3 3" xfId="244"/>
    <cellStyle name="Обычный 9 3 3 2" xfId="416"/>
    <cellStyle name="Обычный 9 3 3 3" xfId="587"/>
    <cellStyle name="Обычный 9 3 3 4" xfId="762"/>
    <cellStyle name="Обычный 9 3 3 5" xfId="935"/>
    <cellStyle name="Обычный 9 3 4" xfId="245"/>
    <cellStyle name="Обычный 9 3 4 2" xfId="417"/>
    <cellStyle name="Обычный 9 3 4 3" xfId="588"/>
    <cellStyle name="Обычный 9 3 4 4" xfId="763"/>
    <cellStyle name="Обычный 9 3 4 5" xfId="936"/>
    <cellStyle name="Обычный 9 3 5" xfId="310"/>
    <cellStyle name="Обычный 9 3 6" xfId="481"/>
    <cellStyle name="Обычный 9 3 7" xfId="760"/>
    <cellStyle name="Обычный 9 3 8" xfId="933"/>
    <cellStyle name="Обычный 9 4" xfId="246"/>
    <cellStyle name="Обычный 9 4 2" xfId="418"/>
    <cellStyle name="Обычный 9 4 3" xfId="589"/>
    <cellStyle name="Обычный 9 4 4" xfId="764"/>
    <cellStyle name="Обычный 9 4 5" xfId="937"/>
    <cellStyle name="Обычный 9 5" xfId="247"/>
    <cellStyle name="Обычный 9 5 2" xfId="419"/>
    <cellStyle name="Обычный 9 5 3" xfId="590"/>
    <cellStyle name="Обычный 9 5 4" xfId="765"/>
    <cellStyle name="Обычный 9 5 5" xfId="938"/>
    <cellStyle name="Обычный 9 6" xfId="288"/>
    <cellStyle name="Обычный 9 7" xfId="459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2 6" xfId="942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3 5" xfId="943"/>
    <cellStyle name="Финансовый 2 2 2 4" xfId="420"/>
    <cellStyle name="Финансовый 2 2 2 5" xfId="591"/>
    <cellStyle name="Финансовый 2 2 2 6" xfId="768"/>
    <cellStyle name="Финансовый 2 2 2 7" xfId="941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3 5" xfId="944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4 5" xfId="945"/>
    <cellStyle name="Финансовый 2 2 5" xfId="299"/>
    <cellStyle name="Финансовый 2 2 6" xfId="470"/>
    <cellStyle name="Финансовый 2 2 7" xfId="767"/>
    <cellStyle name="Финансовый 2 2 8" xfId="94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2 5" xfId="948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3 5" xfId="949"/>
    <cellStyle name="Финансовый 2 3 2 4" xfId="425"/>
    <cellStyle name="Финансовый 2 3 2 5" xfId="596"/>
    <cellStyle name="Финансовый 2 3 2 6" xfId="774"/>
    <cellStyle name="Финансовый 2 3 2 7" xfId="947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3 5" xfId="950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4 5" xfId="951"/>
    <cellStyle name="Финансовый 2 3 5" xfId="292"/>
    <cellStyle name="Финансовый 2 3 6" xfId="463"/>
    <cellStyle name="Финансовый 2 3 7" xfId="773"/>
    <cellStyle name="Финансовый 2 3 8" xfId="946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2 5" xfId="953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3 5" xfId="954"/>
    <cellStyle name="Финансовый 2 4 4" xfId="430"/>
    <cellStyle name="Финансовый 2 4 5" xfId="601"/>
    <cellStyle name="Финансовый 2 4 6" xfId="779"/>
    <cellStyle name="Финансовый 2 4 7" xfId="952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5 5" xfId="955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6 5" xfId="956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7 5" xfId="957"/>
    <cellStyle name="Финансовый 2 8" xfId="109"/>
    <cellStyle name="Финансовый 2 8 2" xfId="766"/>
    <cellStyle name="Финансовый 2 8 3" xfId="939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2 5" xfId="961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3 5" xfId="962"/>
    <cellStyle name="Финансовый 3 2 2 4" xfId="436"/>
    <cellStyle name="Финансовый 3 2 2 5" xfId="607"/>
    <cellStyle name="Финансовый 3 2 2 6" xfId="787"/>
    <cellStyle name="Финансовый 3 2 2 7" xfId="960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3 5" xfId="963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4 5" xfId="964"/>
    <cellStyle name="Финансовый 3 2 5" xfId="300"/>
    <cellStyle name="Финансовый 3 2 6" xfId="471"/>
    <cellStyle name="Финансовый 3 2 7" xfId="786"/>
    <cellStyle name="Финансовый 3 2 8" xfId="959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2 5" xfId="967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3 5" xfId="968"/>
    <cellStyle name="Финансовый 3 3 2 4" xfId="441"/>
    <cellStyle name="Финансовый 3 3 2 5" xfId="612"/>
    <cellStyle name="Финансовый 3 3 2 6" xfId="793"/>
    <cellStyle name="Финансовый 3 3 2 7" xfId="966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3 5" xfId="969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4 5" xfId="970"/>
    <cellStyle name="Финансовый 3 3 5" xfId="293"/>
    <cellStyle name="Финансовый 3 3 6" xfId="464"/>
    <cellStyle name="Финансовый 3 3 7" xfId="792"/>
    <cellStyle name="Финансовый 3 3 8" xfId="965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2 5" xfId="972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3 5" xfId="973"/>
    <cellStyle name="Финансовый 3 4 4" xfId="446"/>
    <cellStyle name="Финансовый 3 4 5" xfId="617"/>
    <cellStyle name="Финансовый 3 4 6" xfId="798"/>
    <cellStyle name="Финансовый 3 4 7" xfId="971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5 5" xfId="974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6 5" xfId="975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7 5" xfId="976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17" t="s">
        <v>184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96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832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831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843</v>
      </c>
      <c r="E15" s="212" t="s">
        <v>844</v>
      </c>
      <c r="F15" s="212" t="s">
        <v>845</v>
      </c>
      <c r="G15" s="212" t="s">
        <v>846</v>
      </c>
      <c r="H15" s="212" t="s">
        <v>847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848</v>
      </c>
      <c r="S15" s="208" t="s">
        <v>779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26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26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97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824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10"/>
  <sheetViews>
    <sheetView tabSelected="1" view="pageBreakPreview" topLeftCell="A14" zoomScale="60" zoomScaleNormal="60" workbookViewId="0">
      <pane xSplit="4" ySplit="8" topLeftCell="E84" activePane="bottomRight" state="frozen"/>
      <selection activeCell="A14" sqref="A14"/>
      <selection pane="topRight" activeCell="E14" sqref="E14"/>
      <selection pane="bottomLeft" activeCell="A22" sqref="A22"/>
      <selection pane="bottomRight" activeCell="A14" sqref="A1:XFD1048576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4" width="5.625" style="316" customWidth="1"/>
    <col min="35" max="16384" width="9" style="316"/>
  </cols>
  <sheetData>
    <row r="1" spans="1:34" x14ac:dyDescent="0.2">
      <c r="AH1" s="317" t="s">
        <v>62</v>
      </c>
    </row>
    <row r="2" spans="1:34" x14ac:dyDescent="0.2">
      <c r="AH2" s="318" t="s">
        <v>0</v>
      </c>
    </row>
    <row r="3" spans="1:34" x14ac:dyDescent="0.2">
      <c r="AH3" s="318" t="s">
        <v>830</v>
      </c>
    </row>
    <row r="4" spans="1:34" s="320" customFormat="1" ht="40.5" customHeight="1" x14ac:dyDescent="0.25">
      <c r="A4" s="319" t="s">
        <v>829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891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892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69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893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1" spans="1:34" x14ac:dyDescent="0.2">
      <c r="I11" s="316" t="s">
        <v>905</v>
      </c>
    </row>
    <row r="12" spans="1:34" x14ac:dyDescent="0.2">
      <c r="A12" s="323" t="s">
        <v>894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885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67</v>
      </c>
      <c r="B15" s="328" t="s">
        <v>20</v>
      </c>
      <c r="C15" s="328" t="s">
        <v>5</v>
      </c>
      <c r="D15" s="328" t="s">
        <v>98</v>
      </c>
      <c r="E15" s="329" t="s">
        <v>895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54</v>
      </c>
      <c r="F18" s="336"/>
      <c r="G18" s="336"/>
      <c r="H18" s="336"/>
      <c r="I18" s="336"/>
      <c r="J18" s="336" t="s">
        <v>14</v>
      </c>
      <c r="K18" s="336"/>
      <c r="L18" s="336"/>
      <c r="M18" s="336"/>
      <c r="N18" s="336"/>
      <c r="O18" s="336" t="s">
        <v>75</v>
      </c>
      <c r="P18" s="336"/>
      <c r="Q18" s="336"/>
      <c r="R18" s="336"/>
      <c r="S18" s="336"/>
      <c r="T18" s="336" t="s">
        <v>76</v>
      </c>
      <c r="U18" s="336"/>
      <c r="V18" s="336"/>
      <c r="W18" s="336"/>
      <c r="X18" s="336"/>
      <c r="Y18" s="336" t="s">
        <v>77</v>
      </c>
      <c r="Z18" s="336"/>
      <c r="AA18" s="336"/>
      <c r="AB18" s="336"/>
      <c r="AC18" s="336"/>
      <c r="AD18" s="336" t="s">
        <v>78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53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53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53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53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53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53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80</v>
      </c>
      <c r="F20" s="340" t="s">
        <v>81</v>
      </c>
      <c r="G20" s="340" t="s">
        <v>82</v>
      </c>
      <c r="H20" s="340" t="s">
        <v>83</v>
      </c>
      <c r="I20" s="340" t="s">
        <v>84</v>
      </c>
      <c r="J20" s="340" t="s">
        <v>85</v>
      </c>
      <c r="K20" s="340" t="s">
        <v>86</v>
      </c>
      <c r="L20" s="340" t="s">
        <v>87</v>
      </c>
      <c r="M20" s="340" t="s">
        <v>88</v>
      </c>
      <c r="N20" s="340" t="s">
        <v>89</v>
      </c>
      <c r="O20" s="340" t="s">
        <v>90</v>
      </c>
      <c r="P20" s="340" t="s">
        <v>91</v>
      </c>
      <c r="Q20" s="340" t="s">
        <v>92</v>
      </c>
      <c r="R20" s="340" t="s">
        <v>93</v>
      </c>
      <c r="S20" s="340" t="s">
        <v>174</v>
      </c>
      <c r="T20" s="340" t="s">
        <v>785</v>
      </c>
      <c r="U20" s="340" t="s">
        <v>786</v>
      </c>
      <c r="V20" s="340" t="s">
        <v>787</v>
      </c>
      <c r="W20" s="340" t="s">
        <v>788</v>
      </c>
      <c r="X20" s="340" t="s">
        <v>789</v>
      </c>
      <c r="Y20" s="340" t="s">
        <v>790</v>
      </c>
      <c r="Z20" s="340" t="s">
        <v>791</v>
      </c>
      <c r="AA20" s="340" t="s">
        <v>792</v>
      </c>
      <c r="AB20" s="340" t="s">
        <v>793</v>
      </c>
      <c r="AC20" s="340" t="s">
        <v>794</v>
      </c>
      <c r="AD20" s="340" t="s">
        <v>795</v>
      </c>
      <c r="AE20" s="340" t="s">
        <v>796</v>
      </c>
      <c r="AF20" s="340" t="s">
        <v>797</v>
      </c>
      <c r="AG20" s="340" t="s">
        <v>798</v>
      </c>
      <c r="AH20" s="340" t="s">
        <v>799</v>
      </c>
    </row>
    <row r="21" spans="1:34" s="345" customFormat="1" x14ac:dyDescent="0.2">
      <c r="A21" s="341" t="s">
        <v>886</v>
      </c>
      <c r="B21" s="342" t="s">
        <v>97</v>
      </c>
      <c r="C21" s="341" t="s">
        <v>862</v>
      </c>
      <c r="D21" s="343" t="s">
        <v>906</v>
      </c>
      <c r="E21" s="344">
        <f>SUM(E22:E25)</f>
        <v>18.850000000000005</v>
      </c>
      <c r="F21" s="344">
        <f t="shared" ref="F21:AH21" si="0">SUM(F22:F25)</f>
        <v>0</v>
      </c>
      <c r="G21" s="344">
        <f t="shared" si="0"/>
        <v>29.079000000000001</v>
      </c>
      <c r="H21" s="344">
        <f t="shared" si="0"/>
        <v>0</v>
      </c>
      <c r="I21" s="344">
        <f t="shared" si="0"/>
        <v>4043</v>
      </c>
      <c r="J21" s="344">
        <f t="shared" si="0"/>
        <v>0</v>
      </c>
      <c r="K21" s="344">
        <f t="shared" si="0"/>
        <v>0</v>
      </c>
      <c r="L21" s="344">
        <f t="shared" si="0"/>
        <v>0</v>
      </c>
      <c r="M21" s="344">
        <f t="shared" si="0"/>
        <v>0</v>
      </c>
      <c r="N21" s="344">
        <f t="shared" si="0"/>
        <v>95</v>
      </c>
      <c r="O21" s="344">
        <f t="shared" si="0"/>
        <v>0</v>
      </c>
      <c r="P21" s="344">
        <f t="shared" si="0"/>
        <v>0</v>
      </c>
      <c r="Q21" s="344">
        <f t="shared" si="0"/>
        <v>0</v>
      </c>
      <c r="R21" s="344">
        <f t="shared" si="0"/>
        <v>0</v>
      </c>
      <c r="S21" s="344">
        <f t="shared" si="0"/>
        <v>95</v>
      </c>
      <c r="T21" s="344">
        <f t="shared" si="0"/>
        <v>0</v>
      </c>
      <c r="U21" s="344">
        <f t="shared" si="0"/>
        <v>0</v>
      </c>
      <c r="V21" s="344">
        <f t="shared" si="0"/>
        <v>0</v>
      </c>
      <c r="W21" s="344">
        <f t="shared" si="0"/>
        <v>0</v>
      </c>
      <c r="X21" s="344">
        <f t="shared" si="0"/>
        <v>0</v>
      </c>
      <c r="Y21" s="344">
        <f t="shared" si="0"/>
        <v>0</v>
      </c>
      <c r="Z21" s="344">
        <f t="shared" si="0"/>
        <v>0</v>
      </c>
      <c r="AA21" s="344">
        <f t="shared" si="0"/>
        <v>0</v>
      </c>
      <c r="AB21" s="344">
        <f t="shared" si="0"/>
        <v>0</v>
      </c>
      <c r="AC21" s="344">
        <f t="shared" si="0"/>
        <v>0</v>
      </c>
      <c r="AD21" s="344">
        <f t="shared" si="0"/>
        <v>0</v>
      </c>
      <c r="AE21" s="344">
        <f t="shared" si="0"/>
        <v>0</v>
      </c>
      <c r="AF21" s="344">
        <f t="shared" si="0"/>
        <v>0</v>
      </c>
      <c r="AG21" s="344">
        <f t="shared" si="0"/>
        <v>0</v>
      </c>
      <c r="AH21" s="344">
        <f t="shared" si="0"/>
        <v>0</v>
      </c>
    </row>
    <row r="22" spans="1:34" s="345" customFormat="1" x14ac:dyDescent="0.2">
      <c r="A22" s="341" t="s">
        <v>863</v>
      </c>
      <c r="B22" s="342" t="s">
        <v>864</v>
      </c>
      <c r="C22" s="341"/>
      <c r="D22" s="343" t="s">
        <v>906</v>
      </c>
      <c r="E22" s="344">
        <f>E27</f>
        <v>0</v>
      </c>
      <c r="F22" s="344">
        <f t="shared" ref="F22:AH22" si="1">F27</f>
        <v>0</v>
      </c>
      <c r="G22" s="344">
        <f t="shared" si="1"/>
        <v>0</v>
      </c>
      <c r="H22" s="344">
        <f t="shared" si="1"/>
        <v>0</v>
      </c>
      <c r="I22" s="344">
        <f t="shared" si="1"/>
        <v>0</v>
      </c>
      <c r="J22" s="344">
        <f t="shared" si="1"/>
        <v>0</v>
      </c>
      <c r="K22" s="344">
        <f t="shared" si="1"/>
        <v>0</v>
      </c>
      <c r="L22" s="344">
        <f t="shared" si="1"/>
        <v>0</v>
      </c>
      <c r="M22" s="344">
        <f t="shared" si="1"/>
        <v>0</v>
      </c>
      <c r="N22" s="344">
        <f t="shared" si="1"/>
        <v>0</v>
      </c>
      <c r="O22" s="344">
        <f t="shared" si="1"/>
        <v>0</v>
      </c>
      <c r="P22" s="344">
        <f t="shared" si="1"/>
        <v>0</v>
      </c>
      <c r="Q22" s="344">
        <f t="shared" si="1"/>
        <v>0</v>
      </c>
      <c r="R22" s="344">
        <f t="shared" si="1"/>
        <v>0</v>
      </c>
      <c r="S22" s="344">
        <f t="shared" si="1"/>
        <v>0</v>
      </c>
      <c r="T22" s="344">
        <f t="shared" si="1"/>
        <v>0</v>
      </c>
      <c r="U22" s="344">
        <f t="shared" si="1"/>
        <v>0</v>
      </c>
      <c r="V22" s="344">
        <f t="shared" si="1"/>
        <v>0</v>
      </c>
      <c r="W22" s="344">
        <f t="shared" si="1"/>
        <v>0</v>
      </c>
      <c r="X22" s="344">
        <f t="shared" si="1"/>
        <v>0</v>
      </c>
      <c r="Y22" s="344">
        <f t="shared" si="1"/>
        <v>0</v>
      </c>
      <c r="Z22" s="344">
        <f t="shared" si="1"/>
        <v>0</v>
      </c>
      <c r="AA22" s="344">
        <f t="shared" si="1"/>
        <v>0</v>
      </c>
      <c r="AB22" s="344">
        <f t="shared" si="1"/>
        <v>0</v>
      </c>
      <c r="AC22" s="344">
        <f t="shared" si="1"/>
        <v>0</v>
      </c>
      <c r="AD22" s="344">
        <f t="shared" si="1"/>
        <v>0</v>
      </c>
      <c r="AE22" s="344">
        <f t="shared" si="1"/>
        <v>0</v>
      </c>
      <c r="AF22" s="344">
        <f t="shared" si="1"/>
        <v>0</v>
      </c>
      <c r="AG22" s="344">
        <f t="shared" si="1"/>
        <v>0</v>
      </c>
      <c r="AH22" s="344">
        <f t="shared" si="1"/>
        <v>0</v>
      </c>
    </row>
    <row r="23" spans="1:34" s="345" customFormat="1" x14ac:dyDescent="0.2">
      <c r="A23" s="341" t="s">
        <v>865</v>
      </c>
      <c r="B23" s="342" t="s">
        <v>866</v>
      </c>
      <c r="C23" s="341" t="s">
        <v>862</v>
      </c>
      <c r="D23" s="343" t="s">
        <v>906</v>
      </c>
      <c r="E23" s="344">
        <f>E32</f>
        <v>12.300000000000006</v>
      </c>
      <c r="F23" s="344">
        <f t="shared" ref="F23:AH23" si="2">F32</f>
        <v>0</v>
      </c>
      <c r="G23" s="344">
        <f t="shared" si="2"/>
        <v>20.524999999999999</v>
      </c>
      <c r="H23" s="344">
        <f t="shared" si="2"/>
        <v>0</v>
      </c>
      <c r="I23" s="344">
        <f t="shared" si="2"/>
        <v>3904</v>
      </c>
      <c r="J23" s="344">
        <f t="shared" si="2"/>
        <v>0</v>
      </c>
      <c r="K23" s="344">
        <f t="shared" si="2"/>
        <v>0</v>
      </c>
      <c r="L23" s="344">
        <f t="shared" si="2"/>
        <v>0</v>
      </c>
      <c r="M23" s="344">
        <f t="shared" si="2"/>
        <v>0</v>
      </c>
      <c r="N23" s="344">
        <f t="shared" si="2"/>
        <v>95</v>
      </c>
      <c r="O23" s="344">
        <f t="shared" si="2"/>
        <v>0</v>
      </c>
      <c r="P23" s="344">
        <f t="shared" si="2"/>
        <v>0</v>
      </c>
      <c r="Q23" s="344">
        <f t="shared" si="2"/>
        <v>0</v>
      </c>
      <c r="R23" s="344">
        <f t="shared" si="2"/>
        <v>0</v>
      </c>
      <c r="S23" s="344">
        <f t="shared" si="2"/>
        <v>95</v>
      </c>
      <c r="T23" s="344">
        <f t="shared" si="2"/>
        <v>0</v>
      </c>
      <c r="U23" s="344">
        <f t="shared" si="2"/>
        <v>0</v>
      </c>
      <c r="V23" s="344">
        <f t="shared" si="2"/>
        <v>0</v>
      </c>
      <c r="W23" s="344">
        <f t="shared" si="2"/>
        <v>0</v>
      </c>
      <c r="X23" s="344">
        <f t="shared" si="2"/>
        <v>0</v>
      </c>
      <c r="Y23" s="344">
        <f t="shared" si="2"/>
        <v>0</v>
      </c>
      <c r="Z23" s="344">
        <f t="shared" si="2"/>
        <v>0</v>
      </c>
      <c r="AA23" s="344">
        <f t="shared" si="2"/>
        <v>0</v>
      </c>
      <c r="AB23" s="344">
        <f t="shared" si="2"/>
        <v>0</v>
      </c>
      <c r="AC23" s="344">
        <f t="shared" si="2"/>
        <v>0</v>
      </c>
      <c r="AD23" s="344">
        <f t="shared" si="2"/>
        <v>0</v>
      </c>
      <c r="AE23" s="344">
        <f t="shared" si="2"/>
        <v>0</v>
      </c>
      <c r="AF23" s="344">
        <f t="shared" si="2"/>
        <v>0</v>
      </c>
      <c r="AG23" s="344">
        <f t="shared" si="2"/>
        <v>0</v>
      </c>
      <c r="AH23" s="344">
        <f t="shared" si="2"/>
        <v>0</v>
      </c>
    </row>
    <row r="24" spans="1:34" s="345" customFormat="1" x14ac:dyDescent="0.2">
      <c r="A24" s="341" t="s">
        <v>867</v>
      </c>
      <c r="B24" s="342" t="s">
        <v>868</v>
      </c>
      <c r="C24" s="341" t="s">
        <v>862</v>
      </c>
      <c r="D24" s="343" t="s">
        <v>906</v>
      </c>
      <c r="E24" s="344">
        <f>E83</f>
        <v>6.55</v>
      </c>
      <c r="F24" s="344">
        <f t="shared" ref="F24:AH24" si="3">F83</f>
        <v>0</v>
      </c>
      <c r="G24" s="344">
        <f t="shared" si="3"/>
        <v>8.554000000000002</v>
      </c>
      <c r="H24" s="344">
        <f t="shared" si="3"/>
        <v>0</v>
      </c>
      <c r="I24" s="344">
        <f t="shared" si="3"/>
        <v>0</v>
      </c>
      <c r="J24" s="344">
        <f t="shared" si="3"/>
        <v>0</v>
      </c>
      <c r="K24" s="344">
        <f t="shared" si="3"/>
        <v>0</v>
      </c>
      <c r="L24" s="344">
        <f t="shared" si="3"/>
        <v>0</v>
      </c>
      <c r="M24" s="344">
        <f t="shared" si="3"/>
        <v>0</v>
      </c>
      <c r="N24" s="344">
        <f t="shared" si="3"/>
        <v>0</v>
      </c>
      <c r="O24" s="344">
        <f t="shared" si="3"/>
        <v>0</v>
      </c>
      <c r="P24" s="344">
        <f t="shared" si="3"/>
        <v>0</v>
      </c>
      <c r="Q24" s="344">
        <f t="shared" si="3"/>
        <v>0</v>
      </c>
      <c r="R24" s="344">
        <f t="shared" si="3"/>
        <v>0</v>
      </c>
      <c r="S24" s="344">
        <f t="shared" si="3"/>
        <v>0</v>
      </c>
      <c r="T24" s="344">
        <f t="shared" si="3"/>
        <v>0</v>
      </c>
      <c r="U24" s="344">
        <f t="shared" si="3"/>
        <v>0</v>
      </c>
      <c r="V24" s="344">
        <f t="shared" si="3"/>
        <v>0</v>
      </c>
      <c r="W24" s="344">
        <f t="shared" si="3"/>
        <v>0</v>
      </c>
      <c r="X24" s="344">
        <f t="shared" si="3"/>
        <v>0</v>
      </c>
      <c r="Y24" s="344">
        <f t="shared" si="3"/>
        <v>0</v>
      </c>
      <c r="Z24" s="344">
        <f t="shared" si="3"/>
        <v>0</v>
      </c>
      <c r="AA24" s="344">
        <f t="shared" si="3"/>
        <v>0</v>
      </c>
      <c r="AB24" s="344">
        <f t="shared" si="3"/>
        <v>0</v>
      </c>
      <c r="AC24" s="344">
        <f t="shared" si="3"/>
        <v>0</v>
      </c>
      <c r="AD24" s="344">
        <f t="shared" si="3"/>
        <v>0</v>
      </c>
      <c r="AE24" s="344">
        <f t="shared" si="3"/>
        <v>0</v>
      </c>
      <c r="AF24" s="344">
        <f t="shared" si="3"/>
        <v>0</v>
      </c>
      <c r="AG24" s="344">
        <f t="shared" si="3"/>
        <v>0</v>
      </c>
      <c r="AH24" s="344">
        <f t="shared" si="3"/>
        <v>0</v>
      </c>
    </row>
    <row r="25" spans="1:34" s="345" customFormat="1" x14ac:dyDescent="0.2">
      <c r="A25" s="341" t="s">
        <v>869</v>
      </c>
      <c r="B25" s="342" t="s">
        <v>870</v>
      </c>
      <c r="C25" s="341" t="s">
        <v>862</v>
      </c>
      <c r="D25" s="343" t="s">
        <v>906</v>
      </c>
      <c r="E25" s="344">
        <f>E97</f>
        <v>0</v>
      </c>
      <c r="F25" s="344">
        <f t="shared" ref="F25:AH25" si="4">F97</f>
        <v>0</v>
      </c>
      <c r="G25" s="344">
        <f t="shared" si="4"/>
        <v>0</v>
      </c>
      <c r="H25" s="344">
        <f t="shared" si="4"/>
        <v>0</v>
      </c>
      <c r="I25" s="344">
        <f t="shared" si="4"/>
        <v>139</v>
      </c>
      <c r="J25" s="344">
        <f t="shared" si="4"/>
        <v>0</v>
      </c>
      <c r="K25" s="344">
        <f t="shared" si="4"/>
        <v>0</v>
      </c>
      <c r="L25" s="344">
        <f t="shared" si="4"/>
        <v>0</v>
      </c>
      <c r="M25" s="344">
        <f t="shared" si="4"/>
        <v>0</v>
      </c>
      <c r="N25" s="344">
        <f t="shared" si="4"/>
        <v>0</v>
      </c>
      <c r="O25" s="344">
        <f t="shared" si="4"/>
        <v>0</v>
      </c>
      <c r="P25" s="344">
        <f t="shared" si="4"/>
        <v>0</v>
      </c>
      <c r="Q25" s="344">
        <f t="shared" si="4"/>
        <v>0</v>
      </c>
      <c r="R25" s="344">
        <f t="shared" si="4"/>
        <v>0</v>
      </c>
      <c r="S25" s="344">
        <f t="shared" si="4"/>
        <v>0</v>
      </c>
      <c r="T25" s="344">
        <f t="shared" si="4"/>
        <v>0</v>
      </c>
      <c r="U25" s="344">
        <f t="shared" si="4"/>
        <v>0</v>
      </c>
      <c r="V25" s="344">
        <f t="shared" si="4"/>
        <v>0</v>
      </c>
      <c r="W25" s="344">
        <f t="shared" si="4"/>
        <v>0</v>
      </c>
      <c r="X25" s="344">
        <f t="shared" si="4"/>
        <v>0</v>
      </c>
      <c r="Y25" s="344">
        <f t="shared" si="4"/>
        <v>0</v>
      </c>
      <c r="Z25" s="344">
        <f t="shared" si="4"/>
        <v>0</v>
      </c>
      <c r="AA25" s="344">
        <f t="shared" si="4"/>
        <v>0</v>
      </c>
      <c r="AB25" s="344">
        <f t="shared" si="4"/>
        <v>0</v>
      </c>
      <c r="AC25" s="344">
        <f t="shared" si="4"/>
        <v>0</v>
      </c>
      <c r="AD25" s="344">
        <f t="shared" si="4"/>
        <v>0</v>
      </c>
      <c r="AE25" s="344">
        <f t="shared" si="4"/>
        <v>0</v>
      </c>
      <c r="AF25" s="344">
        <f t="shared" si="4"/>
        <v>0</v>
      </c>
      <c r="AG25" s="344">
        <f t="shared" si="4"/>
        <v>0</v>
      </c>
      <c r="AH25" s="344">
        <f t="shared" si="4"/>
        <v>0</v>
      </c>
    </row>
    <row r="26" spans="1:34" x14ac:dyDescent="0.2">
      <c r="A26" s="341">
        <v>1</v>
      </c>
      <c r="B26" s="342" t="s">
        <v>887</v>
      </c>
      <c r="C26" s="341" t="s">
        <v>862</v>
      </c>
      <c r="D26" s="343" t="s">
        <v>906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103</v>
      </c>
      <c r="B27" s="342" t="s">
        <v>871</v>
      </c>
      <c r="C27" s="341" t="s">
        <v>862</v>
      </c>
      <c r="D27" s="343" t="s">
        <v>906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105</v>
      </c>
      <c r="B28" s="342" t="s">
        <v>872</v>
      </c>
      <c r="C28" s="341" t="s">
        <v>862</v>
      </c>
      <c r="D28" s="343" t="s">
        <v>906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106</v>
      </c>
      <c r="B29" s="342" t="s">
        <v>873</v>
      </c>
      <c r="C29" s="341" t="s">
        <v>862</v>
      </c>
      <c r="D29" s="343" t="s">
        <v>906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108</v>
      </c>
      <c r="B30" s="342" t="s">
        <v>874</v>
      </c>
      <c r="C30" s="341" t="s">
        <v>862</v>
      </c>
      <c r="D30" s="343" t="s">
        <v>906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110</v>
      </c>
      <c r="B31" s="342" t="s">
        <v>875</v>
      </c>
      <c r="C31" s="341" t="s">
        <v>862</v>
      </c>
      <c r="D31" s="343" t="s">
        <v>906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121</v>
      </c>
      <c r="B32" s="342" t="s">
        <v>876</v>
      </c>
      <c r="C32" s="341" t="s">
        <v>862</v>
      </c>
      <c r="D32" s="343" t="s">
        <v>906</v>
      </c>
      <c r="E32" s="344">
        <f t="shared" ref="E32:AH32" si="5">E33+E65+E76</f>
        <v>12.300000000000006</v>
      </c>
      <c r="F32" s="344">
        <f t="shared" si="5"/>
        <v>0</v>
      </c>
      <c r="G32" s="344">
        <f t="shared" si="5"/>
        <v>20.524999999999999</v>
      </c>
      <c r="H32" s="344">
        <f t="shared" si="5"/>
        <v>0</v>
      </c>
      <c r="I32" s="344">
        <f t="shared" si="5"/>
        <v>3904</v>
      </c>
      <c r="J32" s="344">
        <f t="shared" si="5"/>
        <v>0</v>
      </c>
      <c r="K32" s="344">
        <f t="shared" si="5"/>
        <v>0</v>
      </c>
      <c r="L32" s="344">
        <f t="shared" si="5"/>
        <v>0</v>
      </c>
      <c r="M32" s="344">
        <f t="shared" si="5"/>
        <v>0</v>
      </c>
      <c r="N32" s="344">
        <f t="shared" si="5"/>
        <v>95</v>
      </c>
      <c r="O32" s="344">
        <f t="shared" si="5"/>
        <v>0</v>
      </c>
      <c r="P32" s="344">
        <f t="shared" si="5"/>
        <v>0</v>
      </c>
      <c r="Q32" s="344">
        <f t="shared" si="5"/>
        <v>0</v>
      </c>
      <c r="R32" s="344">
        <f t="shared" si="5"/>
        <v>0</v>
      </c>
      <c r="S32" s="344">
        <f t="shared" si="5"/>
        <v>95</v>
      </c>
      <c r="T32" s="344">
        <f t="shared" si="5"/>
        <v>0</v>
      </c>
      <c r="U32" s="344">
        <f t="shared" si="5"/>
        <v>0</v>
      </c>
      <c r="V32" s="344">
        <f t="shared" si="5"/>
        <v>0</v>
      </c>
      <c r="W32" s="344">
        <f t="shared" si="5"/>
        <v>0</v>
      </c>
      <c r="X32" s="344">
        <f t="shared" si="5"/>
        <v>0</v>
      </c>
      <c r="Y32" s="344">
        <f t="shared" si="5"/>
        <v>0</v>
      </c>
      <c r="Z32" s="344">
        <f t="shared" si="5"/>
        <v>0</v>
      </c>
      <c r="AA32" s="344">
        <f t="shared" si="5"/>
        <v>0</v>
      </c>
      <c r="AB32" s="344">
        <f t="shared" si="5"/>
        <v>0</v>
      </c>
      <c r="AC32" s="344">
        <f t="shared" si="5"/>
        <v>0</v>
      </c>
      <c r="AD32" s="344">
        <f t="shared" si="5"/>
        <v>0</v>
      </c>
      <c r="AE32" s="344">
        <f t="shared" si="5"/>
        <v>0</v>
      </c>
      <c r="AF32" s="344">
        <f t="shared" si="5"/>
        <v>0</v>
      </c>
      <c r="AG32" s="344">
        <f t="shared" si="5"/>
        <v>0</v>
      </c>
      <c r="AH32" s="344">
        <f t="shared" si="5"/>
        <v>0</v>
      </c>
    </row>
    <row r="33" spans="1:34" ht="28.5" customHeight="1" x14ac:dyDescent="0.2">
      <c r="A33" s="341" t="s">
        <v>122</v>
      </c>
      <c r="B33" s="342" t="s">
        <v>877</v>
      </c>
      <c r="C33" s="341" t="s">
        <v>862</v>
      </c>
      <c r="D33" s="343" t="s">
        <v>906</v>
      </c>
      <c r="E33" s="344">
        <f t="shared" ref="E33:AH33" si="6">E34+E63</f>
        <v>12.300000000000006</v>
      </c>
      <c r="F33" s="344">
        <f t="shared" si="6"/>
        <v>0</v>
      </c>
      <c r="G33" s="344">
        <f t="shared" si="6"/>
        <v>0.67500000000000004</v>
      </c>
      <c r="H33" s="344">
        <f t="shared" si="6"/>
        <v>0</v>
      </c>
      <c r="I33" s="344">
        <f t="shared" si="6"/>
        <v>12</v>
      </c>
      <c r="J33" s="344">
        <f t="shared" si="6"/>
        <v>0</v>
      </c>
      <c r="K33" s="344">
        <f t="shared" si="6"/>
        <v>0</v>
      </c>
      <c r="L33" s="344">
        <f t="shared" si="6"/>
        <v>0</v>
      </c>
      <c r="M33" s="344">
        <f t="shared" si="6"/>
        <v>0</v>
      </c>
      <c r="N33" s="344">
        <f t="shared" si="6"/>
        <v>0</v>
      </c>
      <c r="O33" s="344">
        <f t="shared" si="6"/>
        <v>0</v>
      </c>
      <c r="P33" s="344">
        <f t="shared" si="6"/>
        <v>0</v>
      </c>
      <c r="Q33" s="344">
        <f t="shared" si="6"/>
        <v>0</v>
      </c>
      <c r="R33" s="344">
        <f t="shared" si="6"/>
        <v>0</v>
      </c>
      <c r="S33" s="344">
        <f t="shared" si="6"/>
        <v>0</v>
      </c>
      <c r="T33" s="344">
        <f t="shared" si="6"/>
        <v>0</v>
      </c>
      <c r="U33" s="344">
        <f t="shared" si="6"/>
        <v>0</v>
      </c>
      <c r="V33" s="344">
        <f t="shared" si="6"/>
        <v>0</v>
      </c>
      <c r="W33" s="344">
        <f t="shared" si="6"/>
        <v>0</v>
      </c>
      <c r="X33" s="344">
        <f t="shared" si="6"/>
        <v>0</v>
      </c>
      <c r="Y33" s="344">
        <f t="shared" si="6"/>
        <v>0</v>
      </c>
      <c r="Z33" s="344">
        <f t="shared" si="6"/>
        <v>0</v>
      </c>
      <c r="AA33" s="344">
        <f t="shared" si="6"/>
        <v>0</v>
      </c>
      <c r="AB33" s="344">
        <f t="shared" si="6"/>
        <v>0</v>
      </c>
      <c r="AC33" s="344">
        <f t="shared" si="6"/>
        <v>0</v>
      </c>
      <c r="AD33" s="344">
        <f t="shared" si="6"/>
        <v>0</v>
      </c>
      <c r="AE33" s="344">
        <f t="shared" si="6"/>
        <v>0</v>
      </c>
      <c r="AF33" s="344">
        <f t="shared" si="6"/>
        <v>0</v>
      </c>
      <c r="AG33" s="344">
        <f t="shared" si="6"/>
        <v>0</v>
      </c>
      <c r="AH33" s="344">
        <f t="shared" si="6"/>
        <v>0</v>
      </c>
    </row>
    <row r="34" spans="1:34" ht="17.25" customHeight="1" x14ac:dyDescent="0.2">
      <c r="A34" s="341" t="s">
        <v>123</v>
      </c>
      <c r="B34" s="342" t="s">
        <v>878</v>
      </c>
      <c r="C34" s="341" t="s">
        <v>862</v>
      </c>
      <c r="D34" s="343" t="s">
        <v>906</v>
      </c>
      <c r="E34" s="344">
        <f t="shared" ref="E34:AH34" si="7">SUM(E35:E62)</f>
        <v>12.300000000000006</v>
      </c>
      <c r="F34" s="344">
        <f t="shared" si="7"/>
        <v>0</v>
      </c>
      <c r="G34" s="344">
        <f t="shared" si="7"/>
        <v>0.67500000000000004</v>
      </c>
      <c r="H34" s="344">
        <f t="shared" si="7"/>
        <v>0</v>
      </c>
      <c r="I34" s="344">
        <f t="shared" si="7"/>
        <v>0</v>
      </c>
      <c r="J34" s="344">
        <f t="shared" si="7"/>
        <v>0</v>
      </c>
      <c r="K34" s="344">
        <f t="shared" si="7"/>
        <v>0</v>
      </c>
      <c r="L34" s="344">
        <f t="shared" si="7"/>
        <v>0</v>
      </c>
      <c r="M34" s="344">
        <f t="shared" si="7"/>
        <v>0</v>
      </c>
      <c r="N34" s="344">
        <f t="shared" si="7"/>
        <v>0</v>
      </c>
      <c r="O34" s="344">
        <f t="shared" si="7"/>
        <v>0</v>
      </c>
      <c r="P34" s="344">
        <f t="shared" si="7"/>
        <v>0</v>
      </c>
      <c r="Q34" s="344">
        <f t="shared" si="7"/>
        <v>0</v>
      </c>
      <c r="R34" s="344">
        <f t="shared" si="7"/>
        <v>0</v>
      </c>
      <c r="S34" s="344">
        <f t="shared" si="7"/>
        <v>0</v>
      </c>
      <c r="T34" s="344">
        <f t="shared" si="7"/>
        <v>0</v>
      </c>
      <c r="U34" s="344">
        <f t="shared" si="7"/>
        <v>0</v>
      </c>
      <c r="V34" s="344">
        <f t="shared" si="7"/>
        <v>0</v>
      </c>
      <c r="W34" s="344">
        <f t="shared" si="7"/>
        <v>0</v>
      </c>
      <c r="X34" s="344">
        <f t="shared" si="7"/>
        <v>0</v>
      </c>
      <c r="Y34" s="344">
        <f t="shared" si="7"/>
        <v>0</v>
      </c>
      <c r="Z34" s="344">
        <f t="shared" si="7"/>
        <v>0</v>
      </c>
      <c r="AA34" s="344">
        <f t="shared" si="7"/>
        <v>0</v>
      </c>
      <c r="AB34" s="344">
        <f t="shared" si="7"/>
        <v>0</v>
      </c>
      <c r="AC34" s="344">
        <f t="shared" si="7"/>
        <v>0</v>
      </c>
      <c r="AD34" s="344">
        <f t="shared" si="7"/>
        <v>0</v>
      </c>
      <c r="AE34" s="344">
        <f t="shared" si="7"/>
        <v>0</v>
      </c>
      <c r="AF34" s="344">
        <f t="shared" si="7"/>
        <v>0</v>
      </c>
      <c r="AG34" s="344">
        <f t="shared" si="7"/>
        <v>0</v>
      </c>
      <c r="AH34" s="344">
        <f t="shared" si="7"/>
        <v>0</v>
      </c>
    </row>
    <row r="35" spans="1:34" ht="30" customHeight="1" x14ac:dyDescent="0.2">
      <c r="A35" s="348" t="s">
        <v>739</v>
      </c>
      <c r="B35" s="349" t="s">
        <v>907</v>
      </c>
      <c r="C35" s="348" t="s">
        <v>908</v>
      </c>
      <c r="D35" s="340" t="s">
        <v>906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f>O35+T35+Y35+AD35</f>
        <v>0</v>
      </c>
      <c r="K35" s="346">
        <f t="shared" ref="K35:N35" si="8">P35+U35+Z35+AE35</f>
        <v>0</v>
      </c>
      <c r="L35" s="346">
        <f t="shared" si="8"/>
        <v>0</v>
      </c>
      <c r="M35" s="346">
        <f t="shared" si="8"/>
        <v>0</v>
      </c>
      <c r="N35" s="346">
        <f t="shared" si="8"/>
        <v>0</v>
      </c>
      <c r="O35" s="346">
        <v>0</v>
      </c>
      <c r="P35" s="346">
        <v>0</v>
      </c>
      <c r="Q35" s="346">
        <v>0</v>
      </c>
      <c r="R35" s="346">
        <v>0</v>
      </c>
      <c r="S35" s="346">
        <v>0</v>
      </c>
      <c r="T35" s="346">
        <v>0</v>
      </c>
      <c r="U35" s="346">
        <v>0</v>
      </c>
      <c r="V35" s="346">
        <v>0</v>
      </c>
      <c r="W35" s="346">
        <v>0</v>
      </c>
      <c r="X35" s="346">
        <v>0</v>
      </c>
      <c r="Y35" s="346">
        <v>0</v>
      </c>
      <c r="Z35" s="346">
        <v>0</v>
      </c>
      <c r="AA35" s="346">
        <v>0</v>
      </c>
      <c r="AB35" s="346">
        <v>0</v>
      </c>
      <c r="AC35" s="346">
        <v>0</v>
      </c>
      <c r="AD35" s="346">
        <v>0</v>
      </c>
      <c r="AE35" s="346">
        <v>0</v>
      </c>
      <c r="AF35" s="346">
        <v>0</v>
      </c>
      <c r="AG35" s="346">
        <v>0</v>
      </c>
      <c r="AH35" s="346">
        <v>0</v>
      </c>
    </row>
    <row r="36" spans="1:34" ht="17.25" customHeight="1" x14ac:dyDescent="0.2">
      <c r="A36" s="348" t="s">
        <v>740</v>
      </c>
      <c r="B36" s="349" t="s">
        <v>909</v>
      </c>
      <c r="C36" s="348" t="s">
        <v>910</v>
      </c>
      <c r="D36" s="340" t="s">
        <v>906</v>
      </c>
      <c r="E36" s="346">
        <v>0.4</v>
      </c>
      <c r="F36" s="346">
        <v>0</v>
      </c>
      <c r="G36" s="346">
        <v>0</v>
      </c>
      <c r="H36" s="346">
        <v>0</v>
      </c>
      <c r="I36" s="346">
        <v>0</v>
      </c>
      <c r="J36" s="346">
        <f t="shared" ref="J36:J62" si="9">O36+T36+Y36+AD36</f>
        <v>0</v>
      </c>
      <c r="K36" s="346">
        <f t="shared" ref="K36:K62" si="10">P36+U36+Z36+AE36</f>
        <v>0</v>
      </c>
      <c r="L36" s="346">
        <f t="shared" ref="L36:L62" si="11">Q36+V36+AA36+AF36</f>
        <v>0</v>
      </c>
      <c r="M36" s="346">
        <f t="shared" ref="M36:M62" si="12">R36+W36+AB36+AG36</f>
        <v>0</v>
      </c>
      <c r="N36" s="346">
        <f t="shared" ref="N36:N62" si="13">S36+X36+AC36+AH36</f>
        <v>0</v>
      </c>
      <c r="O36" s="346">
        <v>0</v>
      </c>
      <c r="P36" s="346">
        <v>0</v>
      </c>
      <c r="Q36" s="346">
        <v>0</v>
      </c>
      <c r="R36" s="346">
        <v>0</v>
      </c>
      <c r="S36" s="346">
        <v>0</v>
      </c>
      <c r="T36" s="346">
        <v>0</v>
      </c>
      <c r="U36" s="346">
        <v>0</v>
      </c>
      <c r="V36" s="346">
        <v>0</v>
      </c>
      <c r="W36" s="346">
        <v>0</v>
      </c>
      <c r="X36" s="346">
        <v>0</v>
      </c>
      <c r="Y36" s="346">
        <v>0</v>
      </c>
      <c r="Z36" s="346">
        <v>0</v>
      </c>
      <c r="AA36" s="346">
        <v>0</v>
      </c>
      <c r="AB36" s="346">
        <v>0</v>
      </c>
      <c r="AC36" s="346">
        <v>0</v>
      </c>
      <c r="AD36" s="346">
        <v>0</v>
      </c>
      <c r="AE36" s="346">
        <v>0</v>
      </c>
      <c r="AF36" s="346">
        <v>0</v>
      </c>
      <c r="AG36" s="346">
        <v>0</v>
      </c>
      <c r="AH36" s="346">
        <v>0</v>
      </c>
    </row>
    <row r="37" spans="1:34" ht="17.25" customHeight="1" x14ac:dyDescent="0.2">
      <c r="A37" s="348" t="s">
        <v>741</v>
      </c>
      <c r="B37" s="349" t="s">
        <v>911</v>
      </c>
      <c r="C37" s="348" t="s">
        <v>912</v>
      </c>
      <c r="D37" s="340" t="s">
        <v>906</v>
      </c>
      <c r="E37" s="346">
        <v>0.25</v>
      </c>
      <c r="F37" s="346">
        <v>0</v>
      </c>
      <c r="G37" s="346">
        <v>0</v>
      </c>
      <c r="H37" s="346">
        <v>0</v>
      </c>
      <c r="I37" s="346">
        <v>0</v>
      </c>
      <c r="J37" s="346">
        <f t="shared" si="9"/>
        <v>0</v>
      </c>
      <c r="K37" s="346">
        <f t="shared" si="10"/>
        <v>0</v>
      </c>
      <c r="L37" s="346">
        <f t="shared" si="11"/>
        <v>0</v>
      </c>
      <c r="M37" s="346">
        <f t="shared" si="12"/>
        <v>0</v>
      </c>
      <c r="N37" s="346">
        <f t="shared" si="13"/>
        <v>0</v>
      </c>
      <c r="O37" s="346">
        <v>0</v>
      </c>
      <c r="P37" s="346">
        <v>0</v>
      </c>
      <c r="Q37" s="346">
        <v>0</v>
      </c>
      <c r="R37" s="346">
        <v>0</v>
      </c>
      <c r="S37" s="346">
        <v>0</v>
      </c>
      <c r="T37" s="346">
        <v>0</v>
      </c>
      <c r="U37" s="346">
        <v>0</v>
      </c>
      <c r="V37" s="346">
        <v>0</v>
      </c>
      <c r="W37" s="346">
        <v>0</v>
      </c>
      <c r="X37" s="346">
        <v>0</v>
      </c>
      <c r="Y37" s="346">
        <v>0</v>
      </c>
      <c r="Z37" s="346">
        <v>0</v>
      </c>
      <c r="AA37" s="346">
        <v>0</v>
      </c>
      <c r="AB37" s="346">
        <v>0</v>
      </c>
      <c r="AC37" s="346">
        <v>0</v>
      </c>
      <c r="AD37" s="346">
        <v>0</v>
      </c>
      <c r="AE37" s="346">
        <v>0</v>
      </c>
      <c r="AF37" s="346">
        <v>0</v>
      </c>
      <c r="AG37" s="346">
        <v>0</v>
      </c>
      <c r="AH37" s="346">
        <v>0</v>
      </c>
    </row>
    <row r="38" spans="1:34" ht="17.25" customHeight="1" x14ac:dyDescent="0.2">
      <c r="A38" s="348" t="s">
        <v>913</v>
      </c>
      <c r="B38" s="349" t="s">
        <v>914</v>
      </c>
      <c r="C38" s="348" t="s">
        <v>915</v>
      </c>
      <c r="D38" s="340" t="s">
        <v>906</v>
      </c>
      <c r="E38" s="346">
        <v>0.63</v>
      </c>
      <c r="F38" s="346">
        <v>0</v>
      </c>
      <c r="G38" s="346">
        <v>0</v>
      </c>
      <c r="H38" s="346">
        <v>0</v>
      </c>
      <c r="I38" s="346">
        <v>0</v>
      </c>
      <c r="J38" s="346">
        <f t="shared" si="9"/>
        <v>0</v>
      </c>
      <c r="K38" s="346">
        <f t="shared" si="10"/>
        <v>0</v>
      </c>
      <c r="L38" s="346">
        <f t="shared" si="11"/>
        <v>0</v>
      </c>
      <c r="M38" s="346">
        <f t="shared" si="12"/>
        <v>0</v>
      </c>
      <c r="N38" s="346">
        <f t="shared" si="13"/>
        <v>0</v>
      </c>
      <c r="O38" s="346">
        <v>0</v>
      </c>
      <c r="P38" s="346">
        <v>0</v>
      </c>
      <c r="Q38" s="346">
        <v>0</v>
      </c>
      <c r="R38" s="346">
        <v>0</v>
      </c>
      <c r="S38" s="346">
        <v>0</v>
      </c>
      <c r="T38" s="346">
        <v>0</v>
      </c>
      <c r="U38" s="346">
        <v>0</v>
      </c>
      <c r="V38" s="346">
        <v>0</v>
      </c>
      <c r="W38" s="346">
        <v>0</v>
      </c>
      <c r="X38" s="346">
        <v>0</v>
      </c>
      <c r="Y38" s="346">
        <v>0</v>
      </c>
      <c r="Z38" s="346">
        <v>0</v>
      </c>
      <c r="AA38" s="346">
        <v>0</v>
      </c>
      <c r="AB38" s="346">
        <v>0</v>
      </c>
      <c r="AC38" s="346">
        <v>0</v>
      </c>
      <c r="AD38" s="346">
        <v>0</v>
      </c>
      <c r="AE38" s="346">
        <v>0</v>
      </c>
      <c r="AF38" s="346">
        <v>0</v>
      </c>
      <c r="AG38" s="346">
        <v>0</v>
      </c>
      <c r="AH38" s="346">
        <v>0</v>
      </c>
    </row>
    <row r="39" spans="1:34" ht="17.25" customHeight="1" x14ac:dyDescent="0.2">
      <c r="A39" s="348" t="s">
        <v>916</v>
      </c>
      <c r="B39" s="349" t="s">
        <v>917</v>
      </c>
      <c r="C39" s="348" t="s">
        <v>918</v>
      </c>
      <c r="D39" s="340" t="s">
        <v>906</v>
      </c>
      <c r="E39" s="346">
        <v>0.4</v>
      </c>
      <c r="F39" s="346">
        <v>0</v>
      </c>
      <c r="G39" s="346">
        <v>0.55000000000000004</v>
      </c>
      <c r="H39" s="346">
        <v>0</v>
      </c>
      <c r="I39" s="346">
        <v>0</v>
      </c>
      <c r="J39" s="346">
        <f t="shared" si="9"/>
        <v>0</v>
      </c>
      <c r="K39" s="346">
        <f t="shared" si="10"/>
        <v>0</v>
      </c>
      <c r="L39" s="346">
        <f t="shared" si="11"/>
        <v>0</v>
      </c>
      <c r="M39" s="346">
        <f t="shared" si="12"/>
        <v>0</v>
      </c>
      <c r="N39" s="346">
        <f t="shared" si="13"/>
        <v>0</v>
      </c>
      <c r="O39" s="346">
        <v>0</v>
      </c>
      <c r="P39" s="346">
        <v>0</v>
      </c>
      <c r="Q39" s="346">
        <v>0</v>
      </c>
      <c r="R39" s="346">
        <v>0</v>
      </c>
      <c r="S39" s="346">
        <v>0</v>
      </c>
      <c r="T39" s="346">
        <v>0</v>
      </c>
      <c r="U39" s="346">
        <v>0</v>
      </c>
      <c r="V39" s="346">
        <v>0</v>
      </c>
      <c r="W39" s="346">
        <v>0</v>
      </c>
      <c r="X39" s="346">
        <v>0</v>
      </c>
      <c r="Y39" s="346">
        <v>0</v>
      </c>
      <c r="Z39" s="346">
        <v>0</v>
      </c>
      <c r="AA39" s="346">
        <v>0</v>
      </c>
      <c r="AB39" s="346">
        <v>0</v>
      </c>
      <c r="AC39" s="346">
        <v>0</v>
      </c>
      <c r="AD39" s="346">
        <v>0</v>
      </c>
      <c r="AE39" s="346">
        <v>0</v>
      </c>
      <c r="AF39" s="346">
        <v>0</v>
      </c>
      <c r="AG39" s="346">
        <v>0</v>
      </c>
      <c r="AH39" s="346">
        <v>0</v>
      </c>
    </row>
    <row r="40" spans="1:34" ht="17.25" customHeight="1" x14ac:dyDescent="0.2">
      <c r="A40" s="348" t="s">
        <v>919</v>
      </c>
      <c r="B40" s="349" t="s">
        <v>920</v>
      </c>
      <c r="C40" s="348" t="s">
        <v>921</v>
      </c>
      <c r="D40" s="340" t="s">
        <v>906</v>
      </c>
      <c r="E40" s="346">
        <v>0.8</v>
      </c>
      <c r="F40" s="346">
        <v>0</v>
      </c>
      <c r="G40" s="346">
        <v>0.125</v>
      </c>
      <c r="H40" s="346">
        <v>0</v>
      </c>
      <c r="I40" s="346">
        <v>0</v>
      </c>
      <c r="J40" s="346">
        <f t="shared" si="9"/>
        <v>0</v>
      </c>
      <c r="K40" s="346">
        <f t="shared" si="10"/>
        <v>0</v>
      </c>
      <c r="L40" s="346">
        <f t="shared" si="11"/>
        <v>0</v>
      </c>
      <c r="M40" s="346">
        <f t="shared" si="12"/>
        <v>0</v>
      </c>
      <c r="N40" s="346">
        <f t="shared" si="13"/>
        <v>0</v>
      </c>
      <c r="O40" s="346">
        <v>0</v>
      </c>
      <c r="P40" s="346">
        <v>0</v>
      </c>
      <c r="Q40" s="346">
        <v>0</v>
      </c>
      <c r="R40" s="346">
        <v>0</v>
      </c>
      <c r="S40" s="346">
        <v>0</v>
      </c>
      <c r="T40" s="346">
        <v>0</v>
      </c>
      <c r="U40" s="346">
        <v>0</v>
      </c>
      <c r="V40" s="346">
        <v>0</v>
      </c>
      <c r="W40" s="346">
        <v>0</v>
      </c>
      <c r="X40" s="346">
        <v>0</v>
      </c>
      <c r="Y40" s="346">
        <v>0</v>
      </c>
      <c r="Z40" s="346">
        <v>0</v>
      </c>
      <c r="AA40" s="346">
        <v>0</v>
      </c>
      <c r="AB40" s="346">
        <v>0</v>
      </c>
      <c r="AC40" s="346">
        <v>0</v>
      </c>
      <c r="AD40" s="346">
        <v>0</v>
      </c>
      <c r="AE40" s="346">
        <v>0</v>
      </c>
      <c r="AF40" s="346">
        <v>0</v>
      </c>
      <c r="AG40" s="346">
        <v>0</v>
      </c>
      <c r="AH40" s="346">
        <v>0</v>
      </c>
    </row>
    <row r="41" spans="1:34" ht="17.25" customHeight="1" x14ac:dyDescent="0.2">
      <c r="A41" s="348" t="s">
        <v>922</v>
      </c>
      <c r="B41" s="349" t="s">
        <v>923</v>
      </c>
      <c r="C41" s="348" t="s">
        <v>924</v>
      </c>
      <c r="D41" s="340" t="s">
        <v>906</v>
      </c>
      <c r="E41" s="346">
        <v>0.4</v>
      </c>
      <c r="F41" s="346">
        <v>0</v>
      </c>
      <c r="G41" s="346">
        <v>0</v>
      </c>
      <c r="H41" s="346">
        <v>0</v>
      </c>
      <c r="I41" s="346">
        <v>0</v>
      </c>
      <c r="J41" s="346">
        <f t="shared" si="9"/>
        <v>0</v>
      </c>
      <c r="K41" s="346">
        <f t="shared" si="10"/>
        <v>0</v>
      </c>
      <c r="L41" s="346">
        <f t="shared" si="11"/>
        <v>0</v>
      </c>
      <c r="M41" s="346">
        <f t="shared" si="12"/>
        <v>0</v>
      </c>
      <c r="N41" s="346">
        <f t="shared" si="13"/>
        <v>0</v>
      </c>
      <c r="O41" s="346">
        <v>0</v>
      </c>
      <c r="P41" s="346">
        <v>0</v>
      </c>
      <c r="Q41" s="346">
        <v>0</v>
      </c>
      <c r="R41" s="346">
        <v>0</v>
      </c>
      <c r="S41" s="346">
        <v>0</v>
      </c>
      <c r="T41" s="346">
        <v>0</v>
      </c>
      <c r="U41" s="346">
        <v>0</v>
      </c>
      <c r="V41" s="346">
        <v>0</v>
      </c>
      <c r="W41" s="346">
        <v>0</v>
      </c>
      <c r="X41" s="346">
        <v>0</v>
      </c>
      <c r="Y41" s="346">
        <v>0</v>
      </c>
      <c r="Z41" s="346">
        <v>0</v>
      </c>
      <c r="AA41" s="346">
        <v>0</v>
      </c>
      <c r="AB41" s="346">
        <v>0</v>
      </c>
      <c r="AC41" s="346">
        <v>0</v>
      </c>
      <c r="AD41" s="346">
        <v>0</v>
      </c>
      <c r="AE41" s="346">
        <v>0</v>
      </c>
      <c r="AF41" s="346">
        <v>0</v>
      </c>
      <c r="AG41" s="346">
        <v>0</v>
      </c>
      <c r="AH41" s="346">
        <v>0</v>
      </c>
    </row>
    <row r="42" spans="1:34" ht="17.25" customHeight="1" x14ac:dyDescent="0.2">
      <c r="A42" s="348" t="s">
        <v>925</v>
      </c>
      <c r="B42" s="349" t="s">
        <v>926</v>
      </c>
      <c r="C42" s="348" t="s">
        <v>927</v>
      </c>
      <c r="D42" s="340" t="s">
        <v>906</v>
      </c>
      <c r="E42" s="346">
        <v>0.4</v>
      </c>
      <c r="F42" s="346">
        <v>0</v>
      </c>
      <c r="G42" s="346">
        <v>0</v>
      </c>
      <c r="H42" s="346">
        <v>0</v>
      </c>
      <c r="I42" s="346">
        <v>0</v>
      </c>
      <c r="J42" s="346">
        <f t="shared" si="9"/>
        <v>0</v>
      </c>
      <c r="K42" s="346">
        <f t="shared" si="10"/>
        <v>0</v>
      </c>
      <c r="L42" s="346">
        <f t="shared" si="11"/>
        <v>0</v>
      </c>
      <c r="M42" s="346">
        <f t="shared" si="12"/>
        <v>0</v>
      </c>
      <c r="N42" s="346">
        <f t="shared" si="13"/>
        <v>0</v>
      </c>
      <c r="O42" s="346">
        <v>0</v>
      </c>
      <c r="P42" s="346">
        <v>0</v>
      </c>
      <c r="Q42" s="346">
        <v>0</v>
      </c>
      <c r="R42" s="346">
        <v>0</v>
      </c>
      <c r="S42" s="346">
        <v>0</v>
      </c>
      <c r="T42" s="346">
        <v>0</v>
      </c>
      <c r="U42" s="346">
        <v>0</v>
      </c>
      <c r="V42" s="346">
        <v>0</v>
      </c>
      <c r="W42" s="346">
        <v>0</v>
      </c>
      <c r="X42" s="346">
        <v>0</v>
      </c>
      <c r="Y42" s="346">
        <v>0</v>
      </c>
      <c r="Z42" s="346">
        <v>0</v>
      </c>
      <c r="AA42" s="346">
        <v>0</v>
      </c>
      <c r="AB42" s="346">
        <v>0</v>
      </c>
      <c r="AC42" s="346">
        <v>0</v>
      </c>
      <c r="AD42" s="346">
        <v>0</v>
      </c>
      <c r="AE42" s="346">
        <v>0</v>
      </c>
      <c r="AF42" s="346">
        <v>0</v>
      </c>
      <c r="AG42" s="346">
        <v>0</v>
      </c>
      <c r="AH42" s="346">
        <v>0</v>
      </c>
    </row>
    <row r="43" spans="1:34" ht="17.25" customHeight="1" x14ac:dyDescent="0.2">
      <c r="A43" s="348" t="s">
        <v>928</v>
      </c>
      <c r="B43" s="349" t="s">
        <v>929</v>
      </c>
      <c r="C43" s="348" t="s">
        <v>930</v>
      </c>
      <c r="D43" s="340" t="s">
        <v>906</v>
      </c>
      <c r="E43" s="346">
        <v>0.25</v>
      </c>
      <c r="F43" s="346">
        <v>0</v>
      </c>
      <c r="G43" s="346">
        <v>0</v>
      </c>
      <c r="H43" s="346">
        <v>0</v>
      </c>
      <c r="I43" s="346">
        <v>0</v>
      </c>
      <c r="J43" s="346">
        <f t="shared" si="9"/>
        <v>0</v>
      </c>
      <c r="K43" s="346">
        <f t="shared" si="10"/>
        <v>0</v>
      </c>
      <c r="L43" s="346">
        <f t="shared" si="11"/>
        <v>0</v>
      </c>
      <c r="M43" s="346">
        <f t="shared" si="12"/>
        <v>0</v>
      </c>
      <c r="N43" s="346">
        <f t="shared" si="13"/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</row>
    <row r="44" spans="1:34" ht="17.25" customHeight="1" x14ac:dyDescent="0.2">
      <c r="A44" s="348" t="s">
        <v>931</v>
      </c>
      <c r="B44" s="349" t="s">
        <v>932</v>
      </c>
      <c r="C44" s="348" t="s">
        <v>933</v>
      </c>
      <c r="D44" s="340" t="s">
        <v>906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f t="shared" si="9"/>
        <v>0</v>
      </c>
      <c r="K44" s="346">
        <f t="shared" si="10"/>
        <v>0</v>
      </c>
      <c r="L44" s="346">
        <f t="shared" si="11"/>
        <v>0</v>
      </c>
      <c r="M44" s="346">
        <f t="shared" si="12"/>
        <v>0</v>
      </c>
      <c r="N44" s="346">
        <f t="shared" si="13"/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</row>
    <row r="45" spans="1:34" ht="17.25" customHeight="1" x14ac:dyDescent="0.2">
      <c r="A45" s="348" t="s">
        <v>934</v>
      </c>
      <c r="B45" s="349" t="s">
        <v>935</v>
      </c>
      <c r="C45" s="348" t="s">
        <v>936</v>
      </c>
      <c r="D45" s="340" t="s">
        <v>906</v>
      </c>
      <c r="E45" s="346">
        <v>0.25</v>
      </c>
      <c r="F45" s="346">
        <v>0</v>
      </c>
      <c r="G45" s="346">
        <v>0</v>
      </c>
      <c r="H45" s="346">
        <v>0</v>
      </c>
      <c r="I45" s="346">
        <v>0</v>
      </c>
      <c r="J45" s="346">
        <f t="shared" si="9"/>
        <v>0</v>
      </c>
      <c r="K45" s="346">
        <f t="shared" si="10"/>
        <v>0</v>
      </c>
      <c r="L45" s="346">
        <f t="shared" si="11"/>
        <v>0</v>
      </c>
      <c r="M45" s="346">
        <f t="shared" si="12"/>
        <v>0</v>
      </c>
      <c r="N45" s="346">
        <f t="shared" si="13"/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</row>
    <row r="46" spans="1:34" ht="17.25" customHeight="1" x14ac:dyDescent="0.2">
      <c r="A46" s="348" t="s">
        <v>937</v>
      </c>
      <c r="B46" s="349" t="s">
        <v>938</v>
      </c>
      <c r="C46" s="348" t="s">
        <v>939</v>
      </c>
      <c r="D46" s="340" t="s">
        <v>906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f t="shared" si="9"/>
        <v>0</v>
      </c>
      <c r="K46" s="346">
        <f t="shared" si="10"/>
        <v>0</v>
      </c>
      <c r="L46" s="346">
        <f t="shared" si="11"/>
        <v>0</v>
      </c>
      <c r="M46" s="346">
        <f t="shared" si="12"/>
        <v>0</v>
      </c>
      <c r="N46" s="346">
        <f t="shared" si="13"/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</row>
    <row r="47" spans="1:34" ht="17.25" customHeight="1" x14ac:dyDescent="0.2">
      <c r="A47" s="348" t="s">
        <v>940</v>
      </c>
      <c r="B47" s="349" t="s">
        <v>941</v>
      </c>
      <c r="C47" s="348" t="s">
        <v>942</v>
      </c>
      <c r="D47" s="340" t="s">
        <v>906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f t="shared" si="9"/>
        <v>0</v>
      </c>
      <c r="K47" s="346">
        <f t="shared" si="10"/>
        <v>0</v>
      </c>
      <c r="L47" s="346">
        <f t="shared" si="11"/>
        <v>0</v>
      </c>
      <c r="M47" s="346">
        <f t="shared" si="12"/>
        <v>0</v>
      </c>
      <c r="N47" s="346">
        <f t="shared" si="13"/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</row>
    <row r="48" spans="1:34" ht="17.25" customHeight="1" x14ac:dyDescent="0.2">
      <c r="A48" s="348" t="s">
        <v>943</v>
      </c>
      <c r="B48" s="349" t="s">
        <v>944</v>
      </c>
      <c r="C48" s="348" t="s">
        <v>945</v>
      </c>
      <c r="D48" s="340" t="s">
        <v>906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f t="shared" si="9"/>
        <v>0</v>
      </c>
      <c r="K48" s="346">
        <f t="shared" si="10"/>
        <v>0</v>
      </c>
      <c r="L48" s="346">
        <f t="shared" si="11"/>
        <v>0</v>
      </c>
      <c r="M48" s="346">
        <f t="shared" si="12"/>
        <v>0</v>
      </c>
      <c r="N48" s="346">
        <f t="shared" si="13"/>
        <v>0</v>
      </c>
      <c r="O48" s="346">
        <v>0</v>
      </c>
      <c r="P48" s="346">
        <v>0</v>
      </c>
      <c r="Q48" s="346">
        <v>0</v>
      </c>
      <c r="R48" s="346">
        <v>0</v>
      </c>
      <c r="S48" s="346">
        <v>0</v>
      </c>
      <c r="T48" s="346">
        <v>0</v>
      </c>
      <c r="U48" s="346">
        <v>0</v>
      </c>
      <c r="V48" s="346">
        <v>0</v>
      </c>
      <c r="W48" s="346">
        <v>0</v>
      </c>
      <c r="X48" s="346">
        <v>0</v>
      </c>
      <c r="Y48" s="346">
        <v>0</v>
      </c>
      <c r="Z48" s="346">
        <v>0</v>
      </c>
      <c r="AA48" s="346">
        <v>0</v>
      </c>
      <c r="AB48" s="346">
        <v>0</v>
      </c>
      <c r="AC48" s="346">
        <v>0</v>
      </c>
      <c r="AD48" s="346">
        <v>0</v>
      </c>
      <c r="AE48" s="346">
        <v>0</v>
      </c>
      <c r="AF48" s="346">
        <v>0</v>
      </c>
      <c r="AG48" s="346">
        <v>0</v>
      </c>
      <c r="AH48" s="346">
        <v>0</v>
      </c>
    </row>
    <row r="49" spans="1:34" ht="17.25" customHeight="1" x14ac:dyDescent="0.2">
      <c r="A49" s="348" t="s">
        <v>946</v>
      </c>
      <c r="B49" s="349" t="s">
        <v>947</v>
      </c>
      <c r="C49" s="348" t="s">
        <v>948</v>
      </c>
      <c r="D49" s="340" t="s">
        <v>906</v>
      </c>
      <c r="E49" s="346">
        <v>0.63</v>
      </c>
      <c r="F49" s="346">
        <v>0</v>
      </c>
      <c r="G49" s="346">
        <v>0</v>
      </c>
      <c r="H49" s="346">
        <v>0</v>
      </c>
      <c r="I49" s="346">
        <v>0</v>
      </c>
      <c r="J49" s="346">
        <f t="shared" si="9"/>
        <v>0</v>
      </c>
      <c r="K49" s="346">
        <f t="shared" si="10"/>
        <v>0</v>
      </c>
      <c r="L49" s="346">
        <f t="shared" si="11"/>
        <v>0</v>
      </c>
      <c r="M49" s="346">
        <f t="shared" si="12"/>
        <v>0</v>
      </c>
      <c r="N49" s="346">
        <f t="shared" si="13"/>
        <v>0</v>
      </c>
      <c r="O49" s="346">
        <v>0</v>
      </c>
      <c r="P49" s="346">
        <v>0</v>
      </c>
      <c r="Q49" s="346">
        <v>0</v>
      </c>
      <c r="R49" s="346">
        <v>0</v>
      </c>
      <c r="S49" s="346">
        <v>0</v>
      </c>
      <c r="T49" s="346">
        <v>0</v>
      </c>
      <c r="U49" s="346">
        <v>0</v>
      </c>
      <c r="V49" s="346">
        <v>0</v>
      </c>
      <c r="W49" s="346">
        <v>0</v>
      </c>
      <c r="X49" s="346">
        <v>0</v>
      </c>
      <c r="Y49" s="346">
        <v>0</v>
      </c>
      <c r="Z49" s="346">
        <v>0</v>
      </c>
      <c r="AA49" s="346">
        <v>0</v>
      </c>
      <c r="AB49" s="346">
        <v>0</v>
      </c>
      <c r="AC49" s="346">
        <v>0</v>
      </c>
      <c r="AD49" s="346">
        <v>0</v>
      </c>
      <c r="AE49" s="346">
        <v>0</v>
      </c>
      <c r="AF49" s="346">
        <v>0</v>
      </c>
      <c r="AG49" s="346">
        <v>0</v>
      </c>
      <c r="AH49" s="346">
        <v>0</v>
      </c>
    </row>
    <row r="50" spans="1:34" ht="17.25" customHeight="1" x14ac:dyDescent="0.2">
      <c r="A50" s="348" t="s">
        <v>949</v>
      </c>
      <c r="B50" s="349" t="s">
        <v>950</v>
      </c>
      <c r="C50" s="348" t="s">
        <v>951</v>
      </c>
      <c r="D50" s="340" t="s">
        <v>906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f t="shared" si="9"/>
        <v>0</v>
      </c>
      <c r="K50" s="346">
        <f t="shared" si="10"/>
        <v>0</v>
      </c>
      <c r="L50" s="346">
        <f t="shared" si="11"/>
        <v>0</v>
      </c>
      <c r="M50" s="346">
        <f t="shared" si="12"/>
        <v>0</v>
      </c>
      <c r="N50" s="346">
        <f t="shared" si="13"/>
        <v>0</v>
      </c>
      <c r="O50" s="346">
        <v>0</v>
      </c>
      <c r="P50" s="346">
        <v>0</v>
      </c>
      <c r="Q50" s="346">
        <v>0</v>
      </c>
      <c r="R50" s="346">
        <v>0</v>
      </c>
      <c r="S50" s="346">
        <v>0</v>
      </c>
      <c r="T50" s="346">
        <v>0</v>
      </c>
      <c r="U50" s="346">
        <v>0</v>
      </c>
      <c r="V50" s="346">
        <v>0</v>
      </c>
      <c r="W50" s="346">
        <v>0</v>
      </c>
      <c r="X50" s="346">
        <v>0</v>
      </c>
      <c r="Y50" s="346">
        <v>0</v>
      </c>
      <c r="Z50" s="346">
        <v>0</v>
      </c>
      <c r="AA50" s="346">
        <v>0</v>
      </c>
      <c r="AB50" s="346">
        <v>0</v>
      </c>
      <c r="AC50" s="346">
        <v>0</v>
      </c>
      <c r="AD50" s="346">
        <v>0</v>
      </c>
      <c r="AE50" s="346">
        <v>0</v>
      </c>
      <c r="AF50" s="346">
        <v>0</v>
      </c>
      <c r="AG50" s="346">
        <v>0</v>
      </c>
      <c r="AH50" s="346">
        <v>0</v>
      </c>
    </row>
    <row r="51" spans="1:34" ht="17.25" customHeight="1" x14ac:dyDescent="0.2">
      <c r="A51" s="348" t="s">
        <v>952</v>
      </c>
      <c r="B51" s="349" t="s">
        <v>953</v>
      </c>
      <c r="C51" s="348" t="s">
        <v>954</v>
      </c>
      <c r="D51" s="340" t="s">
        <v>906</v>
      </c>
      <c r="E51" s="346">
        <v>0.4</v>
      </c>
      <c r="F51" s="346">
        <v>0</v>
      </c>
      <c r="G51" s="346">
        <v>0</v>
      </c>
      <c r="H51" s="346">
        <v>0</v>
      </c>
      <c r="I51" s="346">
        <v>0</v>
      </c>
      <c r="J51" s="346">
        <f t="shared" si="9"/>
        <v>0</v>
      </c>
      <c r="K51" s="346">
        <f t="shared" si="10"/>
        <v>0</v>
      </c>
      <c r="L51" s="346">
        <f t="shared" si="11"/>
        <v>0</v>
      </c>
      <c r="M51" s="346">
        <f t="shared" si="12"/>
        <v>0</v>
      </c>
      <c r="N51" s="346">
        <f t="shared" si="13"/>
        <v>0</v>
      </c>
      <c r="O51" s="346">
        <v>0</v>
      </c>
      <c r="P51" s="346">
        <v>0</v>
      </c>
      <c r="Q51" s="346">
        <v>0</v>
      </c>
      <c r="R51" s="346">
        <v>0</v>
      </c>
      <c r="S51" s="346">
        <v>0</v>
      </c>
      <c r="T51" s="346">
        <v>0</v>
      </c>
      <c r="U51" s="346">
        <v>0</v>
      </c>
      <c r="V51" s="346">
        <v>0</v>
      </c>
      <c r="W51" s="346">
        <v>0</v>
      </c>
      <c r="X51" s="346">
        <v>0</v>
      </c>
      <c r="Y51" s="346">
        <v>0</v>
      </c>
      <c r="Z51" s="346">
        <v>0</v>
      </c>
      <c r="AA51" s="346">
        <v>0</v>
      </c>
      <c r="AB51" s="346">
        <v>0</v>
      </c>
      <c r="AC51" s="346">
        <v>0</v>
      </c>
      <c r="AD51" s="346">
        <v>0</v>
      </c>
      <c r="AE51" s="346">
        <v>0</v>
      </c>
      <c r="AF51" s="346">
        <v>0</v>
      </c>
      <c r="AG51" s="346">
        <v>0</v>
      </c>
      <c r="AH51" s="346">
        <v>0</v>
      </c>
    </row>
    <row r="52" spans="1:34" ht="17.25" customHeight="1" x14ac:dyDescent="0.2">
      <c r="A52" s="348" t="s">
        <v>955</v>
      </c>
      <c r="B52" s="349" t="s">
        <v>956</v>
      </c>
      <c r="C52" s="348" t="s">
        <v>957</v>
      </c>
      <c r="D52" s="340" t="s">
        <v>906</v>
      </c>
      <c r="E52" s="346">
        <v>0.4</v>
      </c>
      <c r="F52" s="346">
        <v>0</v>
      </c>
      <c r="G52" s="346">
        <v>0</v>
      </c>
      <c r="H52" s="346">
        <v>0</v>
      </c>
      <c r="I52" s="346">
        <v>0</v>
      </c>
      <c r="J52" s="346">
        <f t="shared" si="9"/>
        <v>0</v>
      </c>
      <c r="K52" s="346">
        <f t="shared" si="10"/>
        <v>0</v>
      </c>
      <c r="L52" s="346">
        <f t="shared" si="11"/>
        <v>0</v>
      </c>
      <c r="M52" s="346">
        <f t="shared" si="12"/>
        <v>0</v>
      </c>
      <c r="N52" s="346">
        <f t="shared" si="13"/>
        <v>0</v>
      </c>
      <c r="O52" s="346">
        <v>0</v>
      </c>
      <c r="P52" s="346">
        <v>0</v>
      </c>
      <c r="Q52" s="346">
        <v>0</v>
      </c>
      <c r="R52" s="346">
        <v>0</v>
      </c>
      <c r="S52" s="346">
        <v>0</v>
      </c>
      <c r="T52" s="346">
        <v>0</v>
      </c>
      <c r="U52" s="346">
        <v>0</v>
      </c>
      <c r="V52" s="346">
        <v>0</v>
      </c>
      <c r="W52" s="346">
        <v>0</v>
      </c>
      <c r="X52" s="346">
        <v>0</v>
      </c>
      <c r="Y52" s="346">
        <v>0</v>
      </c>
      <c r="Z52" s="346">
        <v>0</v>
      </c>
      <c r="AA52" s="346">
        <v>0</v>
      </c>
      <c r="AB52" s="346">
        <v>0</v>
      </c>
      <c r="AC52" s="346">
        <v>0</v>
      </c>
      <c r="AD52" s="346">
        <v>0</v>
      </c>
      <c r="AE52" s="346">
        <v>0</v>
      </c>
      <c r="AF52" s="346">
        <v>0</v>
      </c>
      <c r="AG52" s="346">
        <v>0</v>
      </c>
      <c r="AH52" s="346">
        <v>0</v>
      </c>
    </row>
    <row r="53" spans="1:34" ht="17.25" customHeight="1" x14ac:dyDescent="0.2">
      <c r="A53" s="348" t="s">
        <v>958</v>
      </c>
      <c r="B53" s="349" t="s">
        <v>959</v>
      </c>
      <c r="C53" s="348" t="s">
        <v>960</v>
      </c>
      <c r="D53" s="340" t="s">
        <v>906</v>
      </c>
      <c r="E53" s="346">
        <v>0.4</v>
      </c>
      <c r="F53" s="346">
        <v>0</v>
      </c>
      <c r="G53" s="346">
        <v>0</v>
      </c>
      <c r="H53" s="346">
        <v>0</v>
      </c>
      <c r="I53" s="346">
        <v>0</v>
      </c>
      <c r="J53" s="346">
        <f t="shared" si="9"/>
        <v>0</v>
      </c>
      <c r="K53" s="346">
        <f t="shared" si="10"/>
        <v>0</v>
      </c>
      <c r="L53" s="346">
        <f t="shared" si="11"/>
        <v>0</v>
      </c>
      <c r="M53" s="346">
        <f t="shared" si="12"/>
        <v>0</v>
      </c>
      <c r="N53" s="346">
        <f t="shared" si="13"/>
        <v>0</v>
      </c>
      <c r="O53" s="346">
        <v>0</v>
      </c>
      <c r="P53" s="346">
        <v>0</v>
      </c>
      <c r="Q53" s="346">
        <v>0</v>
      </c>
      <c r="R53" s="346">
        <v>0</v>
      </c>
      <c r="S53" s="346">
        <v>0</v>
      </c>
      <c r="T53" s="346">
        <v>0</v>
      </c>
      <c r="U53" s="346">
        <v>0</v>
      </c>
      <c r="V53" s="346">
        <v>0</v>
      </c>
      <c r="W53" s="346">
        <v>0</v>
      </c>
      <c r="X53" s="346">
        <v>0</v>
      </c>
      <c r="Y53" s="346">
        <v>0</v>
      </c>
      <c r="Z53" s="346">
        <v>0</v>
      </c>
      <c r="AA53" s="346">
        <v>0</v>
      </c>
      <c r="AB53" s="346">
        <v>0</v>
      </c>
      <c r="AC53" s="346">
        <v>0</v>
      </c>
      <c r="AD53" s="346">
        <v>0</v>
      </c>
      <c r="AE53" s="346">
        <v>0</v>
      </c>
      <c r="AF53" s="346">
        <v>0</v>
      </c>
      <c r="AG53" s="346">
        <v>0</v>
      </c>
      <c r="AH53" s="346">
        <v>0</v>
      </c>
    </row>
    <row r="54" spans="1:34" ht="17.25" customHeight="1" x14ac:dyDescent="0.2">
      <c r="A54" s="348" t="s">
        <v>961</v>
      </c>
      <c r="B54" s="349" t="s">
        <v>962</v>
      </c>
      <c r="C54" s="348" t="s">
        <v>963</v>
      </c>
      <c r="D54" s="340" t="s">
        <v>906</v>
      </c>
      <c r="E54" s="346">
        <v>0.4</v>
      </c>
      <c r="F54" s="346">
        <v>0</v>
      </c>
      <c r="G54" s="346">
        <v>0</v>
      </c>
      <c r="H54" s="346">
        <v>0</v>
      </c>
      <c r="I54" s="346">
        <v>0</v>
      </c>
      <c r="J54" s="346">
        <f t="shared" si="9"/>
        <v>0</v>
      </c>
      <c r="K54" s="346">
        <f t="shared" si="10"/>
        <v>0</v>
      </c>
      <c r="L54" s="346">
        <f t="shared" si="11"/>
        <v>0</v>
      </c>
      <c r="M54" s="346">
        <f t="shared" si="12"/>
        <v>0</v>
      </c>
      <c r="N54" s="346">
        <f t="shared" si="13"/>
        <v>0</v>
      </c>
      <c r="O54" s="346">
        <v>0</v>
      </c>
      <c r="P54" s="346">
        <v>0</v>
      </c>
      <c r="Q54" s="346">
        <v>0</v>
      </c>
      <c r="R54" s="346">
        <v>0</v>
      </c>
      <c r="S54" s="346">
        <v>0</v>
      </c>
      <c r="T54" s="346">
        <v>0</v>
      </c>
      <c r="U54" s="346">
        <v>0</v>
      </c>
      <c r="V54" s="346">
        <v>0</v>
      </c>
      <c r="W54" s="346">
        <v>0</v>
      </c>
      <c r="X54" s="346">
        <v>0</v>
      </c>
      <c r="Y54" s="346">
        <v>0</v>
      </c>
      <c r="Z54" s="346">
        <v>0</v>
      </c>
      <c r="AA54" s="346">
        <v>0</v>
      </c>
      <c r="AB54" s="346">
        <v>0</v>
      </c>
      <c r="AC54" s="346">
        <v>0</v>
      </c>
      <c r="AD54" s="346">
        <v>0</v>
      </c>
      <c r="AE54" s="346">
        <v>0</v>
      </c>
      <c r="AF54" s="346">
        <v>0</v>
      </c>
      <c r="AG54" s="346">
        <v>0</v>
      </c>
      <c r="AH54" s="346">
        <v>0</v>
      </c>
    </row>
    <row r="55" spans="1:34" ht="17.25" customHeight="1" x14ac:dyDescent="0.2">
      <c r="A55" s="348" t="s">
        <v>964</v>
      </c>
      <c r="B55" s="349" t="s">
        <v>965</v>
      </c>
      <c r="C55" s="348" t="s">
        <v>966</v>
      </c>
      <c r="D55" s="340" t="s">
        <v>906</v>
      </c>
      <c r="E55" s="346">
        <v>0.4</v>
      </c>
      <c r="F55" s="346">
        <v>0</v>
      </c>
      <c r="G55" s="346">
        <v>0</v>
      </c>
      <c r="H55" s="346">
        <v>0</v>
      </c>
      <c r="I55" s="346">
        <v>0</v>
      </c>
      <c r="J55" s="346">
        <f t="shared" si="9"/>
        <v>0</v>
      </c>
      <c r="K55" s="346">
        <f t="shared" si="10"/>
        <v>0</v>
      </c>
      <c r="L55" s="346">
        <f t="shared" si="11"/>
        <v>0</v>
      </c>
      <c r="M55" s="346">
        <f t="shared" si="12"/>
        <v>0</v>
      </c>
      <c r="N55" s="346">
        <f t="shared" si="13"/>
        <v>0</v>
      </c>
      <c r="O55" s="346">
        <v>0</v>
      </c>
      <c r="P55" s="346">
        <v>0</v>
      </c>
      <c r="Q55" s="346">
        <v>0</v>
      </c>
      <c r="R55" s="346">
        <v>0</v>
      </c>
      <c r="S55" s="346">
        <v>0</v>
      </c>
      <c r="T55" s="346">
        <v>0</v>
      </c>
      <c r="U55" s="346">
        <v>0</v>
      </c>
      <c r="V55" s="346">
        <v>0</v>
      </c>
      <c r="W55" s="346">
        <v>0</v>
      </c>
      <c r="X55" s="346">
        <v>0</v>
      </c>
      <c r="Y55" s="346">
        <v>0</v>
      </c>
      <c r="Z55" s="346">
        <v>0</v>
      </c>
      <c r="AA55" s="346">
        <v>0</v>
      </c>
      <c r="AB55" s="346">
        <v>0</v>
      </c>
      <c r="AC55" s="346">
        <v>0</v>
      </c>
      <c r="AD55" s="346">
        <v>0</v>
      </c>
      <c r="AE55" s="346">
        <v>0</v>
      </c>
      <c r="AF55" s="346">
        <v>0</v>
      </c>
      <c r="AG55" s="346">
        <v>0</v>
      </c>
      <c r="AH55" s="346">
        <v>0</v>
      </c>
    </row>
    <row r="56" spans="1:34" ht="17.25" customHeight="1" x14ac:dyDescent="0.2">
      <c r="A56" s="348" t="s">
        <v>967</v>
      </c>
      <c r="B56" s="349" t="s">
        <v>968</v>
      </c>
      <c r="C56" s="348" t="s">
        <v>969</v>
      </c>
      <c r="D56" s="340" t="s">
        <v>906</v>
      </c>
      <c r="E56" s="346">
        <v>0.4</v>
      </c>
      <c r="F56" s="346">
        <v>0</v>
      </c>
      <c r="G56" s="346">
        <v>0</v>
      </c>
      <c r="H56" s="346">
        <v>0</v>
      </c>
      <c r="I56" s="346">
        <v>0</v>
      </c>
      <c r="J56" s="346">
        <f t="shared" si="9"/>
        <v>0</v>
      </c>
      <c r="K56" s="346">
        <f t="shared" si="10"/>
        <v>0</v>
      </c>
      <c r="L56" s="346">
        <f t="shared" si="11"/>
        <v>0</v>
      </c>
      <c r="M56" s="346">
        <f t="shared" si="12"/>
        <v>0</v>
      </c>
      <c r="N56" s="346">
        <f t="shared" si="13"/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46">
        <v>0</v>
      </c>
      <c r="Z56" s="346">
        <v>0</v>
      </c>
      <c r="AA56" s="346">
        <v>0</v>
      </c>
      <c r="AB56" s="346">
        <v>0</v>
      </c>
      <c r="AC56" s="346">
        <v>0</v>
      </c>
      <c r="AD56" s="346">
        <v>0</v>
      </c>
      <c r="AE56" s="346">
        <v>0</v>
      </c>
      <c r="AF56" s="346">
        <v>0</v>
      </c>
      <c r="AG56" s="346">
        <v>0</v>
      </c>
      <c r="AH56" s="346">
        <v>0</v>
      </c>
    </row>
    <row r="57" spans="1:34" ht="17.25" customHeight="1" x14ac:dyDescent="0.2">
      <c r="A57" s="348" t="s">
        <v>970</v>
      </c>
      <c r="B57" s="349" t="s">
        <v>971</v>
      </c>
      <c r="C57" s="348" t="s">
        <v>972</v>
      </c>
      <c r="D57" s="340" t="s">
        <v>906</v>
      </c>
      <c r="E57" s="346">
        <v>0.4</v>
      </c>
      <c r="F57" s="346">
        <v>0</v>
      </c>
      <c r="G57" s="346">
        <v>0</v>
      </c>
      <c r="H57" s="346">
        <v>0</v>
      </c>
      <c r="I57" s="346">
        <v>0</v>
      </c>
      <c r="J57" s="346">
        <f t="shared" si="9"/>
        <v>0</v>
      </c>
      <c r="K57" s="346">
        <f t="shared" si="10"/>
        <v>0</v>
      </c>
      <c r="L57" s="346">
        <f t="shared" si="11"/>
        <v>0</v>
      </c>
      <c r="M57" s="346">
        <f t="shared" si="12"/>
        <v>0</v>
      </c>
      <c r="N57" s="346">
        <f t="shared" si="13"/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46">
        <v>0</v>
      </c>
      <c r="U57" s="346">
        <v>0</v>
      </c>
      <c r="V57" s="346">
        <v>0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0</v>
      </c>
      <c r="AE57" s="346">
        <v>0</v>
      </c>
      <c r="AF57" s="346">
        <v>0</v>
      </c>
      <c r="AG57" s="346">
        <v>0</v>
      </c>
      <c r="AH57" s="346">
        <v>0</v>
      </c>
    </row>
    <row r="58" spans="1:34" ht="17.25" customHeight="1" x14ac:dyDescent="0.2">
      <c r="A58" s="348" t="s">
        <v>973</v>
      </c>
      <c r="B58" s="349" t="s">
        <v>974</v>
      </c>
      <c r="C58" s="348" t="s">
        <v>975</v>
      </c>
      <c r="D58" s="340" t="s">
        <v>906</v>
      </c>
      <c r="E58" s="346">
        <v>0.63</v>
      </c>
      <c r="F58" s="346">
        <v>0</v>
      </c>
      <c r="G58" s="346">
        <v>0</v>
      </c>
      <c r="H58" s="346">
        <v>0</v>
      </c>
      <c r="I58" s="346">
        <v>0</v>
      </c>
      <c r="J58" s="346">
        <f t="shared" si="9"/>
        <v>0</v>
      </c>
      <c r="K58" s="346">
        <f t="shared" si="10"/>
        <v>0</v>
      </c>
      <c r="L58" s="346">
        <f t="shared" si="11"/>
        <v>0</v>
      </c>
      <c r="M58" s="346">
        <f t="shared" si="12"/>
        <v>0</v>
      </c>
      <c r="N58" s="346">
        <f t="shared" si="13"/>
        <v>0</v>
      </c>
      <c r="O58" s="346">
        <v>0</v>
      </c>
      <c r="P58" s="346">
        <v>0</v>
      </c>
      <c r="Q58" s="346">
        <v>0</v>
      </c>
      <c r="R58" s="346">
        <v>0</v>
      </c>
      <c r="S58" s="346">
        <v>0</v>
      </c>
      <c r="T58" s="346">
        <v>0</v>
      </c>
      <c r="U58" s="346">
        <v>0</v>
      </c>
      <c r="V58" s="346">
        <v>0</v>
      </c>
      <c r="W58" s="346">
        <v>0</v>
      </c>
      <c r="X58" s="346">
        <v>0</v>
      </c>
      <c r="Y58" s="346">
        <v>0</v>
      </c>
      <c r="Z58" s="346">
        <v>0</v>
      </c>
      <c r="AA58" s="346">
        <v>0</v>
      </c>
      <c r="AB58" s="346">
        <v>0</v>
      </c>
      <c r="AC58" s="346">
        <v>0</v>
      </c>
      <c r="AD58" s="346">
        <v>0</v>
      </c>
      <c r="AE58" s="346">
        <v>0</v>
      </c>
      <c r="AF58" s="346">
        <v>0</v>
      </c>
      <c r="AG58" s="346">
        <v>0</v>
      </c>
      <c r="AH58" s="346">
        <v>0</v>
      </c>
    </row>
    <row r="59" spans="1:34" ht="17.25" customHeight="1" x14ac:dyDescent="0.2">
      <c r="A59" s="348" t="s">
        <v>976</v>
      </c>
      <c r="B59" s="349" t="s">
        <v>977</v>
      </c>
      <c r="C59" s="348" t="s">
        <v>978</v>
      </c>
      <c r="D59" s="340" t="s">
        <v>906</v>
      </c>
      <c r="E59" s="346">
        <v>0.4</v>
      </c>
      <c r="F59" s="346">
        <v>0</v>
      </c>
      <c r="G59" s="346">
        <v>0</v>
      </c>
      <c r="H59" s="346">
        <v>0</v>
      </c>
      <c r="I59" s="346">
        <v>0</v>
      </c>
      <c r="J59" s="346">
        <f t="shared" si="9"/>
        <v>0</v>
      </c>
      <c r="K59" s="346">
        <f t="shared" si="10"/>
        <v>0</v>
      </c>
      <c r="L59" s="346">
        <f t="shared" si="11"/>
        <v>0</v>
      </c>
      <c r="M59" s="346">
        <f t="shared" si="12"/>
        <v>0</v>
      </c>
      <c r="N59" s="346">
        <f t="shared" si="13"/>
        <v>0</v>
      </c>
      <c r="O59" s="346">
        <v>0</v>
      </c>
      <c r="P59" s="346">
        <v>0</v>
      </c>
      <c r="Q59" s="346">
        <v>0</v>
      </c>
      <c r="R59" s="346">
        <v>0</v>
      </c>
      <c r="S59" s="346">
        <v>0</v>
      </c>
      <c r="T59" s="346">
        <v>0</v>
      </c>
      <c r="U59" s="346">
        <v>0</v>
      </c>
      <c r="V59" s="346">
        <v>0</v>
      </c>
      <c r="W59" s="346">
        <v>0</v>
      </c>
      <c r="X59" s="346">
        <v>0</v>
      </c>
      <c r="Y59" s="346">
        <v>0</v>
      </c>
      <c r="Z59" s="346">
        <v>0</v>
      </c>
      <c r="AA59" s="346">
        <v>0</v>
      </c>
      <c r="AB59" s="346">
        <v>0</v>
      </c>
      <c r="AC59" s="346">
        <v>0</v>
      </c>
      <c r="AD59" s="346">
        <v>0</v>
      </c>
      <c r="AE59" s="346">
        <v>0</v>
      </c>
      <c r="AF59" s="346">
        <v>0</v>
      </c>
      <c r="AG59" s="346">
        <v>0</v>
      </c>
      <c r="AH59" s="346">
        <v>0</v>
      </c>
    </row>
    <row r="60" spans="1:34" ht="17.25" customHeight="1" x14ac:dyDescent="0.2">
      <c r="A60" s="348" t="s">
        <v>979</v>
      </c>
      <c r="B60" s="349" t="s">
        <v>980</v>
      </c>
      <c r="C60" s="348" t="s">
        <v>981</v>
      </c>
      <c r="D60" s="340" t="s">
        <v>906</v>
      </c>
      <c r="E60" s="346">
        <v>0.63</v>
      </c>
      <c r="F60" s="346">
        <v>0</v>
      </c>
      <c r="G60" s="346">
        <v>0</v>
      </c>
      <c r="H60" s="346">
        <v>0</v>
      </c>
      <c r="I60" s="346">
        <v>0</v>
      </c>
      <c r="J60" s="346">
        <f t="shared" si="9"/>
        <v>0</v>
      </c>
      <c r="K60" s="346">
        <f t="shared" si="10"/>
        <v>0</v>
      </c>
      <c r="L60" s="346">
        <f t="shared" si="11"/>
        <v>0</v>
      </c>
      <c r="M60" s="346">
        <f t="shared" si="12"/>
        <v>0</v>
      </c>
      <c r="N60" s="346">
        <f t="shared" si="13"/>
        <v>0</v>
      </c>
      <c r="O60" s="346">
        <v>0</v>
      </c>
      <c r="P60" s="346">
        <v>0</v>
      </c>
      <c r="Q60" s="346">
        <v>0</v>
      </c>
      <c r="R60" s="346">
        <v>0</v>
      </c>
      <c r="S60" s="346">
        <v>0</v>
      </c>
      <c r="T60" s="346">
        <v>0</v>
      </c>
      <c r="U60" s="346">
        <v>0</v>
      </c>
      <c r="V60" s="346">
        <v>0</v>
      </c>
      <c r="W60" s="346">
        <v>0</v>
      </c>
      <c r="X60" s="346">
        <v>0</v>
      </c>
      <c r="Y60" s="346">
        <v>0</v>
      </c>
      <c r="Z60" s="346">
        <v>0</v>
      </c>
      <c r="AA60" s="346">
        <v>0</v>
      </c>
      <c r="AB60" s="346">
        <v>0</v>
      </c>
      <c r="AC60" s="346">
        <v>0</v>
      </c>
      <c r="AD60" s="346">
        <v>0</v>
      </c>
      <c r="AE60" s="346">
        <v>0</v>
      </c>
      <c r="AF60" s="346">
        <v>0</v>
      </c>
      <c r="AG60" s="346">
        <v>0</v>
      </c>
      <c r="AH60" s="346">
        <v>0</v>
      </c>
    </row>
    <row r="61" spans="1:34" ht="17.25" customHeight="1" x14ac:dyDescent="0.2">
      <c r="A61" s="348" t="s">
        <v>982</v>
      </c>
      <c r="B61" s="349" t="s">
        <v>983</v>
      </c>
      <c r="C61" s="348" t="s">
        <v>984</v>
      </c>
      <c r="D61" s="340" t="s">
        <v>906</v>
      </c>
      <c r="E61" s="346">
        <v>0.63</v>
      </c>
      <c r="F61" s="346">
        <v>0</v>
      </c>
      <c r="G61" s="346">
        <v>0</v>
      </c>
      <c r="H61" s="346">
        <v>0</v>
      </c>
      <c r="I61" s="346">
        <v>0</v>
      </c>
      <c r="J61" s="346">
        <f t="shared" si="9"/>
        <v>0</v>
      </c>
      <c r="K61" s="346">
        <f t="shared" si="10"/>
        <v>0</v>
      </c>
      <c r="L61" s="346">
        <f t="shared" si="11"/>
        <v>0</v>
      </c>
      <c r="M61" s="346">
        <f t="shared" si="12"/>
        <v>0</v>
      </c>
      <c r="N61" s="346">
        <f t="shared" si="13"/>
        <v>0</v>
      </c>
      <c r="O61" s="346">
        <v>0</v>
      </c>
      <c r="P61" s="346">
        <v>0</v>
      </c>
      <c r="Q61" s="346">
        <v>0</v>
      </c>
      <c r="R61" s="346">
        <v>0</v>
      </c>
      <c r="S61" s="346">
        <v>0</v>
      </c>
      <c r="T61" s="346">
        <v>0</v>
      </c>
      <c r="U61" s="346">
        <v>0</v>
      </c>
      <c r="V61" s="346">
        <v>0</v>
      </c>
      <c r="W61" s="346">
        <v>0</v>
      </c>
      <c r="X61" s="346">
        <v>0</v>
      </c>
      <c r="Y61" s="346">
        <v>0</v>
      </c>
      <c r="Z61" s="346">
        <v>0</v>
      </c>
      <c r="AA61" s="346">
        <v>0</v>
      </c>
      <c r="AB61" s="346">
        <v>0</v>
      </c>
      <c r="AC61" s="346">
        <v>0</v>
      </c>
      <c r="AD61" s="346">
        <v>0</v>
      </c>
      <c r="AE61" s="346">
        <v>0</v>
      </c>
      <c r="AF61" s="346">
        <v>0</v>
      </c>
      <c r="AG61" s="346">
        <v>0</v>
      </c>
      <c r="AH61" s="346">
        <v>0</v>
      </c>
    </row>
    <row r="62" spans="1:34" ht="17.25" customHeight="1" x14ac:dyDescent="0.2">
      <c r="A62" s="348" t="s">
        <v>985</v>
      </c>
      <c r="B62" s="349" t="s">
        <v>986</v>
      </c>
      <c r="C62" s="348" t="s">
        <v>987</v>
      </c>
      <c r="D62" s="340" t="s">
        <v>906</v>
      </c>
      <c r="E62" s="346">
        <v>0.4</v>
      </c>
      <c r="F62" s="346">
        <v>0</v>
      </c>
      <c r="G62" s="346">
        <v>0</v>
      </c>
      <c r="H62" s="346">
        <v>0</v>
      </c>
      <c r="I62" s="346">
        <v>0</v>
      </c>
      <c r="J62" s="346">
        <f t="shared" si="9"/>
        <v>0</v>
      </c>
      <c r="K62" s="346">
        <f t="shared" si="10"/>
        <v>0</v>
      </c>
      <c r="L62" s="346">
        <f t="shared" si="11"/>
        <v>0</v>
      </c>
      <c r="M62" s="346">
        <f t="shared" si="12"/>
        <v>0</v>
      </c>
      <c r="N62" s="346">
        <f t="shared" si="13"/>
        <v>0</v>
      </c>
      <c r="O62" s="346">
        <v>0</v>
      </c>
      <c r="P62" s="346">
        <v>0</v>
      </c>
      <c r="Q62" s="346">
        <v>0</v>
      </c>
      <c r="R62" s="346">
        <v>0</v>
      </c>
      <c r="S62" s="346">
        <v>0</v>
      </c>
      <c r="T62" s="346">
        <v>0</v>
      </c>
      <c r="U62" s="346">
        <v>0</v>
      </c>
      <c r="V62" s="346">
        <v>0</v>
      </c>
      <c r="W62" s="346">
        <v>0</v>
      </c>
      <c r="X62" s="346">
        <v>0</v>
      </c>
      <c r="Y62" s="346">
        <v>0</v>
      </c>
      <c r="Z62" s="346">
        <v>0</v>
      </c>
      <c r="AA62" s="346">
        <v>0</v>
      </c>
      <c r="AB62" s="346">
        <v>0</v>
      </c>
      <c r="AC62" s="346">
        <v>0</v>
      </c>
      <c r="AD62" s="346">
        <v>0</v>
      </c>
      <c r="AE62" s="346">
        <v>0</v>
      </c>
      <c r="AF62" s="346">
        <v>0</v>
      </c>
      <c r="AG62" s="346">
        <v>0</v>
      </c>
      <c r="AH62" s="346">
        <v>0</v>
      </c>
    </row>
    <row r="63" spans="1:34" ht="25.5" x14ac:dyDescent="0.2">
      <c r="A63" s="350" t="s">
        <v>124</v>
      </c>
      <c r="B63" s="342" t="s">
        <v>879</v>
      </c>
      <c r="C63" s="351" t="s">
        <v>862</v>
      </c>
      <c r="D63" s="343" t="s">
        <v>906</v>
      </c>
      <c r="E63" s="344">
        <f>E64</f>
        <v>0</v>
      </c>
      <c r="F63" s="344">
        <f t="shared" ref="F63:AH63" si="14">F64</f>
        <v>0</v>
      </c>
      <c r="G63" s="344">
        <f t="shared" si="14"/>
        <v>0</v>
      </c>
      <c r="H63" s="344">
        <f t="shared" si="14"/>
        <v>0</v>
      </c>
      <c r="I63" s="344">
        <f t="shared" si="14"/>
        <v>12</v>
      </c>
      <c r="J63" s="344">
        <f t="shared" si="14"/>
        <v>0</v>
      </c>
      <c r="K63" s="344">
        <f t="shared" si="14"/>
        <v>0</v>
      </c>
      <c r="L63" s="344">
        <f t="shared" si="14"/>
        <v>0</v>
      </c>
      <c r="M63" s="344">
        <f t="shared" si="14"/>
        <v>0</v>
      </c>
      <c r="N63" s="344">
        <f t="shared" si="14"/>
        <v>0</v>
      </c>
      <c r="O63" s="344">
        <f t="shared" si="14"/>
        <v>0</v>
      </c>
      <c r="P63" s="344">
        <f t="shared" si="14"/>
        <v>0</v>
      </c>
      <c r="Q63" s="344">
        <f t="shared" si="14"/>
        <v>0</v>
      </c>
      <c r="R63" s="344">
        <f t="shared" si="14"/>
        <v>0</v>
      </c>
      <c r="S63" s="344">
        <f t="shared" si="14"/>
        <v>0</v>
      </c>
      <c r="T63" s="344">
        <f t="shared" si="14"/>
        <v>0</v>
      </c>
      <c r="U63" s="344">
        <f t="shared" si="14"/>
        <v>0</v>
      </c>
      <c r="V63" s="344">
        <f t="shared" si="14"/>
        <v>0</v>
      </c>
      <c r="W63" s="344">
        <f t="shared" si="14"/>
        <v>0</v>
      </c>
      <c r="X63" s="344">
        <f t="shared" si="14"/>
        <v>0</v>
      </c>
      <c r="Y63" s="344">
        <f t="shared" si="14"/>
        <v>0</v>
      </c>
      <c r="Z63" s="344">
        <f t="shared" si="14"/>
        <v>0</v>
      </c>
      <c r="AA63" s="344">
        <f t="shared" si="14"/>
        <v>0</v>
      </c>
      <c r="AB63" s="344">
        <f t="shared" si="14"/>
        <v>0</v>
      </c>
      <c r="AC63" s="344">
        <f t="shared" si="14"/>
        <v>0</v>
      </c>
      <c r="AD63" s="344">
        <f t="shared" si="14"/>
        <v>0</v>
      </c>
      <c r="AE63" s="344">
        <f t="shared" si="14"/>
        <v>0</v>
      </c>
      <c r="AF63" s="344">
        <f t="shared" si="14"/>
        <v>0</v>
      </c>
      <c r="AG63" s="344">
        <f t="shared" si="14"/>
        <v>0</v>
      </c>
      <c r="AH63" s="344">
        <f t="shared" si="14"/>
        <v>0</v>
      </c>
    </row>
    <row r="64" spans="1:34" ht="25.5" x14ac:dyDescent="0.2">
      <c r="A64" s="352" t="s">
        <v>988</v>
      </c>
      <c r="B64" s="349" t="s">
        <v>989</v>
      </c>
      <c r="C64" s="353" t="s">
        <v>990</v>
      </c>
      <c r="D64" s="340" t="s">
        <v>906</v>
      </c>
      <c r="E64" s="346">
        <v>0</v>
      </c>
      <c r="F64" s="346">
        <v>0</v>
      </c>
      <c r="G64" s="346">
        <v>0</v>
      </c>
      <c r="H64" s="346">
        <v>0</v>
      </c>
      <c r="I64" s="346">
        <v>12</v>
      </c>
      <c r="J64" s="346">
        <f t="shared" ref="J64" si="15">O64+T64+Y64+AD64</f>
        <v>0</v>
      </c>
      <c r="K64" s="346">
        <f t="shared" ref="K64" si="16">P64+U64+Z64+AE64</f>
        <v>0</v>
      </c>
      <c r="L64" s="346">
        <f t="shared" ref="L64" si="17">Q64+V64+AA64+AF64</f>
        <v>0</v>
      </c>
      <c r="M64" s="346">
        <f t="shared" ref="M64" si="18">R64+W64+AB64+AG64</f>
        <v>0</v>
      </c>
      <c r="N64" s="346">
        <f t="shared" ref="N64" si="19">S64+X64+AC64+AH64</f>
        <v>0</v>
      </c>
      <c r="O64" s="346">
        <v>0</v>
      </c>
      <c r="P64" s="346">
        <v>0</v>
      </c>
      <c r="Q64" s="346">
        <v>0</v>
      </c>
      <c r="R64" s="346">
        <v>0</v>
      </c>
      <c r="S64" s="346">
        <v>0</v>
      </c>
      <c r="T64" s="346">
        <v>0</v>
      </c>
      <c r="U64" s="346">
        <v>0</v>
      </c>
      <c r="V64" s="346">
        <v>0</v>
      </c>
      <c r="W64" s="346">
        <v>0</v>
      </c>
      <c r="X64" s="346">
        <v>0</v>
      </c>
      <c r="Y64" s="346">
        <v>0</v>
      </c>
      <c r="Z64" s="346">
        <v>0</v>
      </c>
      <c r="AA64" s="346">
        <v>0</v>
      </c>
      <c r="AB64" s="346">
        <v>0</v>
      </c>
      <c r="AC64" s="346">
        <v>0</v>
      </c>
      <c r="AD64" s="346">
        <v>0</v>
      </c>
      <c r="AE64" s="346">
        <v>0</v>
      </c>
      <c r="AF64" s="346">
        <v>0</v>
      </c>
      <c r="AG64" s="346">
        <v>0</v>
      </c>
      <c r="AH64" s="346">
        <v>0</v>
      </c>
    </row>
    <row r="65" spans="1:34" s="345" customFormat="1" ht="13.5" customHeight="1" x14ac:dyDescent="0.2">
      <c r="A65" s="350" t="s">
        <v>132</v>
      </c>
      <c r="B65" s="342" t="s">
        <v>880</v>
      </c>
      <c r="C65" s="341" t="s">
        <v>862</v>
      </c>
      <c r="D65" s="343" t="s">
        <v>906</v>
      </c>
      <c r="E65" s="344">
        <f>E66</f>
        <v>0</v>
      </c>
      <c r="F65" s="344">
        <f t="shared" ref="F65:AH65" si="20">F66</f>
        <v>0</v>
      </c>
      <c r="G65" s="344">
        <f t="shared" si="20"/>
        <v>19.849999999999998</v>
      </c>
      <c r="H65" s="344">
        <f t="shared" si="20"/>
        <v>0</v>
      </c>
      <c r="I65" s="344">
        <f t="shared" si="20"/>
        <v>0</v>
      </c>
      <c r="J65" s="344">
        <f t="shared" si="20"/>
        <v>0</v>
      </c>
      <c r="K65" s="344">
        <f t="shared" si="20"/>
        <v>0</v>
      </c>
      <c r="L65" s="344">
        <f t="shared" si="20"/>
        <v>0</v>
      </c>
      <c r="M65" s="344">
        <f t="shared" si="20"/>
        <v>0</v>
      </c>
      <c r="N65" s="344">
        <f t="shared" si="20"/>
        <v>0</v>
      </c>
      <c r="O65" s="344">
        <f t="shared" si="20"/>
        <v>0</v>
      </c>
      <c r="P65" s="344">
        <f t="shared" si="20"/>
        <v>0</v>
      </c>
      <c r="Q65" s="344">
        <f t="shared" si="20"/>
        <v>0</v>
      </c>
      <c r="R65" s="344">
        <f t="shared" si="20"/>
        <v>0</v>
      </c>
      <c r="S65" s="344">
        <f t="shared" si="20"/>
        <v>0</v>
      </c>
      <c r="T65" s="344">
        <f t="shared" si="20"/>
        <v>0</v>
      </c>
      <c r="U65" s="344">
        <f t="shared" si="20"/>
        <v>0</v>
      </c>
      <c r="V65" s="344">
        <f t="shared" si="20"/>
        <v>0</v>
      </c>
      <c r="W65" s="344">
        <f t="shared" si="20"/>
        <v>0</v>
      </c>
      <c r="X65" s="344">
        <f t="shared" si="20"/>
        <v>0</v>
      </c>
      <c r="Y65" s="344">
        <f t="shared" si="20"/>
        <v>0</v>
      </c>
      <c r="Z65" s="344">
        <f t="shared" si="20"/>
        <v>0</v>
      </c>
      <c r="AA65" s="344">
        <f t="shared" si="20"/>
        <v>0</v>
      </c>
      <c r="AB65" s="344">
        <f t="shared" si="20"/>
        <v>0</v>
      </c>
      <c r="AC65" s="344">
        <f t="shared" si="20"/>
        <v>0</v>
      </c>
      <c r="AD65" s="344">
        <f t="shared" si="20"/>
        <v>0</v>
      </c>
      <c r="AE65" s="344">
        <f t="shared" si="20"/>
        <v>0</v>
      </c>
      <c r="AF65" s="344">
        <f t="shared" si="20"/>
        <v>0</v>
      </c>
      <c r="AG65" s="344">
        <f t="shared" si="20"/>
        <v>0</v>
      </c>
      <c r="AH65" s="344">
        <f t="shared" si="20"/>
        <v>0</v>
      </c>
    </row>
    <row r="66" spans="1:34" s="345" customFormat="1" ht="15" customHeight="1" x14ac:dyDescent="0.2">
      <c r="A66" s="350" t="s">
        <v>881</v>
      </c>
      <c r="B66" s="342" t="s">
        <v>882</v>
      </c>
      <c r="C66" s="341" t="s">
        <v>862</v>
      </c>
      <c r="D66" s="343" t="s">
        <v>906</v>
      </c>
      <c r="E66" s="344">
        <f>SUM(E67:E75)</f>
        <v>0</v>
      </c>
      <c r="F66" s="344">
        <f t="shared" ref="F66:AH66" si="21">SUM(F67:F75)</f>
        <v>0</v>
      </c>
      <c r="G66" s="344">
        <f t="shared" si="21"/>
        <v>19.849999999999998</v>
      </c>
      <c r="H66" s="344">
        <f t="shared" si="21"/>
        <v>0</v>
      </c>
      <c r="I66" s="344">
        <f t="shared" si="21"/>
        <v>0</v>
      </c>
      <c r="J66" s="344">
        <f t="shared" si="21"/>
        <v>0</v>
      </c>
      <c r="K66" s="344">
        <f t="shared" si="21"/>
        <v>0</v>
      </c>
      <c r="L66" s="344">
        <f t="shared" si="21"/>
        <v>0</v>
      </c>
      <c r="M66" s="344">
        <f t="shared" si="21"/>
        <v>0</v>
      </c>
      <c r="N66" s="344">
        <f t="shared" si="21"/>
        <v>0</v>
      </c>
      <c r="O66" s="344">
        <f t="shared" si="21"/>
        <v>0</v>
      </c>
      <c r="P66" s="344">
        <f t="shared" si="21"/>
        <v>0</v>
      </c>
      <c r="Q66" s="344">
        <f t="shared" si="21"/>
        <v>0</v>
      </c>
      <c r="R66" s="344">
        <f t="shared" si="21"/>
        <v>0</v>
      </c>
      <c r="S66" s="344">
        <f t="shared" si="21"/>
        <v>0</v>
      </c>
      <c r="T66" s="344">
        <f t="shared" si="21"/>
        <v>0</v>
      </c>
      <c r="U66" s="344">
        <f t="shared" si="21"/>
        <v>0</v>
      </c>
      <c r="V66" s="344">
        <f t="shared" si="21"/>
        <v>0</v>
      </c>
      <c r="W66" s="344">
        <f t="shared" si="21"/>
        <v>0</v>
      </c>
      <c r="X66" s="344">
        <f t="shared" si="21"/>
        <v>0</v>
      </c>
      <c r="Y66" s="344">
        <f t="shared" si="21"/>
        <v>0</v>
      </c>
      <c r="Z66" s="344">
        <f t="shared" si="21"/>
        <v>0</v>
      </c>
      <c r="AA66" s="344">
        <f t="shared" si="21"/>
        <v>0</v>
      </c>
      <c r="AB66" s="344">
        <f t="shared" si="21"/>
        <v>0</v>
      </c>
      <c r="AC66" s="344">
        <f t="shared" si="21"/>
        <v>0</v>
      </c>
      <c r="AD66" s="344">
        <f t="shared" si="21"/>
        <v>0</v>
      </c>
      <c r="AE66" s="344">
        <f t="shared" si="21"/>
        <v>0</v>
      </c>
      <c r="AF66" s="344">
        <f t="shared" si="21"/>
        <v>0</v>
      </c>
      <c r="AG66" s="344">
        <f t="shared" si="21"/>
        <v>0</v>
      </c>
      <c r="AH66" s="344">
        <f t="shared" si="21"/>
        <v>0</v>
      </c>
    </row>
    <row r="67" spans="1:34" ht="15" customHeight="1" x14ac:dyDescent="0.2">
      <c r="A67" s="352" t="s">
        <v>991</v>
      </c>
      <c r="B67" s="349" t="s">
        <v>992</v>
      </c>
      <c r="C67" s="348" t="s">
        <v>993</v>
      </c>
      <c r="D67" s="340" t="s">
        <v>906</v>
      </c>
      <c r="E67" s="346">
        <v>0</v>
      </c>
      <c r="F67" s="346">
        <v>0</v>
      </c>
      <c r="G67" s="346">
        <v>1.42</v>
      </c>
      <c r="H67" s="346">
        <v>0</v>
      </c>
      <c r="I67" s="346">
        <v>0</v>
      </c>
      <c r="J67" s="346">
        <f t="shared" ref="J67:J75" si="22">O67+T67+Y67+AD67</f>
        <v>0</v>
      </c>
      <c r="K67" s="346">
        <f t="shared" ref="K67:K75" si="23">P67+U67+Z67+AE67</f>
        <v>0</v>
      </c>
      <c r="L67" s="346">
        <f t="shared" ref="L67:L75" si="24">Q67+V67+AA67+AF67</f>
        <v>0</v>
      </c>
      <c r="M67" s="346">
        <f t="shared" ref="M67:M75" si="25">R67+W67+AB67+AG67</f>
        <v>0</v>
      </c>
      <c r="N67" s="346">
        <f t="shared" ref="N67:N75" si="26">S67+X67+AC67+AH67</f>
        <v>0</v>
      </c>
      <c r="O67" s="346">
        <v>0</v>
      </c>
      <c r="P67" s="346">
        <v>0</v>
      </c>
      <c r="Q67" s="346">
        <v>0</v>
      </c>
      <c r="R67" s="346">
        <v>0</v>
      </c>
      <c r="S67" s="346">
        <v>0</v>
      </c>
      <c r="T67" s="346">
        <v>0</v>
      </c>
      <c r="U67" s="346">
        <v>0</v>
      </c>
      <c r="V67" s="346">
        <v>0</v>
      </c>
      <c r="W67" s="346">
        <v>0</v>
      </c>
      <c r="X67" s="346">
        <v>0</v>
      </c>
      <c r="Y67" s="346">
        <v>0</v>
      </c>
      <c r="Z67" s="346">
        <v>0</v>
      </c>
      <c r="AA67" s="346">
        <v>0</v>
      </c>
      <c r="AB67" s="346">
        <v>0</v>
      </c>
      <c r="AC67" s="346">
        <v>0</v>
      </c>
      <c r="AD67" s="346">
        <v>0</v>
      </c>
      <c r="AE67" s="346">
        <v>0</v>
      </c>
      <c r="AF67" s="346">
        <v>0</v>
      </c>
      <c r="AG67" s="346">
        <v>0</v>
      </c>
      <c r="AH67" s="346">
        <v>0</v>
      </c>
    </row>
    <row r="68" spans="1:34" ht="15" customHeight="1" x14ac:dyDescent="0.2">
      <c r="A68" s="352" t="s">
        <v>994</v>
      </c>
      <c r="B68" s="349" t="s">
        <v>995</v>
      </c>
      <c r="C68" s="348" t="s">
        <v>996</v>
      </c>
      <c r="D68" s="340" t="s">
        <v>906</v>
      </c>
      <c r="E68" s="346">
        <v>0</v>
      </c>
      <c r="F68" s="346">
        <v>0</v>
      </c>
      <c r="G68" s="346">
        <v>1.6</v>
      </c>
      <c r="H68" s="346">
        <v>0</v>
      </c>
      <c r="I68" s="346">
        <v>0</v>
      </c>
      <c r="J68" s="346">
        <f t="shared" si="22"/>
        <v>0</v>
      </c>
      <c r="K68" s="346">
        <f t="shared" si="23"/>
        <v>0</v>
      </c>
      <c r="L68" s="346">
        <f t="shared" si="24"/>
        <v>0</v>
      </c>
      <c r="M68" s="346">
        <f t="shared" si="25"/>
        <v>0</v>
      </c>
      <c r="N68" s="346">
        <f t="shared" si="26"/>
        <v>0</v>
      </c>
      <c r="O68" s="346">
        <v>0</v>
      </c>
      <c r="P68" s="346">
        <v>0</v>
      </c>
      <c r="Q68" s="346">
        <v>0</v>
      </c>
      <c r="R68" s="346">
        <v>0</v>
      </c>
      <c r="S68" s="346">
        <v>0</v>
      </c>
      <c r="T68" s="346">
        <v>0</v>
      </c>
      <c r="U68" s="346">
        <v>0</v>
      </c>
      <c r="V68" s="346">
        <v>0</v>
      </c>
      <c r="W68" s="346">
        <v>0</v>
      </c>
      <c r="X68" s="346">
        <v>0</v>
      </c>
      <c r="Y68" s="346">
        <v>0</v>
      </c>
      <c r="Z68" s="346">
        <v>0</v>
      </c>
      <c r="AA68" s="346">
        <v>0</v>
      </c>
      <c r="AB68" s="346">
        <v>0</v>
      </c>
      <c r="AC68" s="346">
        <v>0</v>
      </c>
      <c r="AD68" s="346">
        <v>0</v>
      </c>
      <c r="AE68" s="346">
        <v>0</v>
      </c>
      <c r="AF68" s="346">
        <v>0</v>
      </c>
      <c r="AG68" s="346">
        <v>0</v>
      </c>
      <c r="AH68" s="346">
        <v>0</v>
      </c>
    </row>
    <row r="69" spans="1:34" ht="15" customHeight="1" x14ac:dyDescent="0.2">
      <c r="A69" s="352" t="s">
        <v>997</v>
      </c>
      <c r="B69" s="349" t="s">
        <v>998</v>
      </c>
      <c r="C69" s="348" t="s">
        <v>999</v>
      </c>
      <c r="D69" s="340" t="s">
        <v>906</v>
      </c>
      <c r="E69" s="346">
        <v>0</v>
      </c>
      <c r="F69" s="346">
        <v>0</v>
      </c>
      <c r="G69" s="346">
        <v>1.38</v>
      </c>
      <c r="H69" s="346">
        <v>0</v>
      </c>
      <c r="I69" s="346">
        <v>0</v>
      </c>
      <c r="J69" s="346">
        <f t="shared" si="22"/>
        <v>0</v>
      </c>
      <c r="K69" s="346">
        <f t="shared" si="23"/>
        <v>0</v>
      </c>
      <c r="L69" s="346">
        <f t="shared" si="24"/>
        <v>0</v>
      </c>
      <c r="M69" s="346">
        <f t="shared" si="25"/>
        <v>0</v>
      </c>
      <c r="N69" s="346">
        <f t="shared" si="26"/>
        <v>0</v>
      </c>
      <c r="O69" s="346">
        <v>0</v>
      </c>
      <c r="P69" s="346">
        <v>0</v>
      </c>
      <c r="Q69" s="346">
        <v>0</v>
      </c>
      <c r="R69" s="346">
        <v>0</v>
      </c>
      <c r="S69" s="346">
        <v>0</v>
      </c>
      <c r="T69" s="346">
        <v>0</v>
      </c>
      <c r="U69" s="346">
        <v>0</v>
      </c>
      <c r="V69" s="346">
        <v>0</v>
      </c>
      <c r="W69" s="346">
        <v>0</v>
      </c>
      <c r="X69" s="346">
        <v>0</v>
      </c>
      <c r="Y69" s="346">
        <v>0</v>
      </c>
      <c r="Z69" s="346">
        <v>0</v>
      </c>
      <c r="AA69" s="346">
        <v>0</v>
      </c>
      <c r="AB69" s="346">
        <v>0</v>
      </c>
      <c r="AC69" s="346">
        <v>0</v>
      </c>
      <c r="AD69" s="346">
        <v>0</v>
      </c>
      <c r="AE69" s="346">
        <v>0</v>
      </c>
      <c r="AF69" s="346">
        <v>0</v>
      </c>
      <c r="AG69" s="346">
        <v>0</v>
      </c>
      <c r="AH69" s="346">
        <v>0</v>
      </c>
    </row>
    <row r="70" spans="1:34" ht="15" customHeight="1" x14ac:dyDescent="0.2">
      <c r="A70" s="352" t="s">
        <v>1000</v>
      </c>
      <c r="B70" s="349" t="s">
        <v>1001</v>
      </c>
      <c r="C70" s="348" t="s">
        <v>1002</v>
      </c>
      <c r="D70" s="340" t="s">
        <v>906</v>
      </c>
      <c r="E70" s="346">
        <v>0</v>
      </c>
      <c r="F70" s="346">
        <v>0</v>
      </c>
      <c r="G70" s="346">
        <v>2.0099999999999998</v>
      </c>
      <c r="H70" s="346">
        <v>0</v>
      </c>
      <c r="I70" s="346">
        <v>0</v>
      </c>
      <c r="J70" s="346">
        <f t="shared" si="22"/>
        <v>0</v>
      </c>
      <c r="K70" s="346">
        <f t="shared" si="23"/>
        <v>0</v>
      </c>
      <c r="L70" s="346">
        <f t="shared" si="24"/>
        <v>0</v>
      </c>
      <c r="M70" s="346">
        <f t="shared" si="25"/>
        <v>0</v>
      </c>
      <c r="N70" s="346">
        <f t="shared" si="26"/>
        <v>0</v>
      </c>
      <c r="O70" s="346">
        <v>0</v>
      </c>
      <c r="P70" s="346">
        <v>0</v>
      </c>
      <c r="Q70" s="346">
        <v>0</v>
      </c>
      <c r="R70" s="346">
        <v>0</v>
      </c>
      <c r="S70" s="346">
        <v>0</v>
      </c>
      <c r="T70" s="346">
        <v>0</v>
      </c>
      <c r="U70" s="346">
        <v>0</v>
      </c>
      <c r="V70" s="346">
        <v>0</v>
      </c>
      <c r="W70" s="346">
        <v>0</v>
      </c>
      <c r="X70" s="346">
        <v>0</v>
      </c>
      <c r="Y70" s="346">
        <v>0</v>
      </c>
      <c r="Z70" s="346">
        <v>0</v>
      </c>
      <c r="AA70" s="346">
        <v>0</v>
      </c>
      <c r="AB70" s="346">
        <v>0</v>
      </c>
      <c r="AC70" s="346">
        <v>0</v>
      </c>
      <c r="AD70" s="346">
        <v>0</v>
      </c>
      <c r="AE70" s="346">
        <v>0</v>
      </c>
      <c r="AF70" s="346">
        <v>0</v>
      </c>
      <c r="AG70" s="346">
        <v>0</v>
      </c>
      <c r="AH70" s="346">
        <v>0</v>
      </c>
    </row>
    <row r="71" spans="1:34" ht="15" customHeight="1" x14ac:dyDescent="0.2">
      <c r="A71" s="352" t="s">
        <v>1003</v>
      </c>
      <c r="B71" s="349" t="s">
        <v>1004</v>
      </c>
      <c r="C71" s="348" t="s">
        <v>1005</v>
      </c>
      <c r="D71" s="340" t="s">
        <v>906</v>
      </c>
      <c r="E71" s="346">
        <v>0</v>
      </c>
      <c r="F71" s="346">
        <v>0</v>
      </c>
      <c r="G71" s="346">
        <v>2.74</v>
      </c>
      <c r="H71" s="346">
        <v>0</v>
      </c>
      <c r="I71" s="346">
        <v>0</v>
      </c>
      <c r="J71" s="346">
        <f t="shared" si="22"/>
        <v>0</v>
      </c>
      <c r="K71" s="346">
        <f t="shared" si="23"/>
        <v>0</v>
      </c>
      <c r="L71" s="346">
        <f t="shared" si="24"/>
        <v>0</v>
      </c>
      <c r="M71" s="346">
        <f t="shared" si="25"/>
        <v>0</v>
      </c>
      <c r="N71" s="346">
        <f t="shared" si="26"/>
        <v>0</v>
      </c>
      <c r="O71" s="346">
        <v>0</v>
      </c>
      <c r="P71" s="346">
        <v>0</v>
      </c>
      <c r="Q71" s="346">
        <v>0</v>
      </c>
      <c r="R71" s="346">
        <v>0</v>
      </c>
      <c r="S71" s="346">
        <v>0</v>
      </c>
      <c r="T71" s="346">
        <v>0</v>
      </c>
      <c r="U71" s="346">
        <v>0</v>
      </c>
      <c r="V71" s="346">
        <v>0</v>
      </c>
      <c r="W71" s="346">
        <v>0</v>
      </c>
      <c r="X71" s="346">
        <v>0</v>
      </c>
      <c r="Y71" s="346">
        <v>0</v>
      </c>
      <c r="Z71" s="346">
        <v>0</v>
      </c>
      <c r="AA71" s="346">
        <v>0</v>
      </c>
      <c r="AB71" s="346">
        <v>0</v>
      </c>
      <c r="AC71" s="346">
        <v>0</v>
      </c>
      <c r="AD71" s="346">
        <v>0</v>
      </c>
      <c r="AE71" s="346">
        <v>0</v>
      </c>
      <c r="AF71" s="346">
        <v>0</v>
      </c>
      <c r="AG71" s="346">
        <v>0</v>
      </c>
      <c r="AH71" s="346">
        <v>0</v>
      </c>
    </row>
    <row r="72" spans="1:34" ht="15" customHeight="1" x14ac:dyDescent="0.2">
      <c r="A72" s="352" t="s">
        <v>1006</v>
      </c>
      <c r="B72" s="349" t="s">
        <v>1007</v>
      </c>
      <c r="C72" s="348" t="s">
        <v>1008</v>
      </c>
      <c r="D72" s="340" t="s">
        <v>906</v>
      </c>
      <c r="E72" s="346">
        <v>0</v>
      </c>
      <c r="F72" s="346">
        <v>0</v>
      </c>
      <c r="G72" s="346">
        <v>1.18</v>
      </c>
      <c r="H72" s="346">
        <v>0</v>
      </c>
      <c r="I72" s="346">
        <v>0</v>
      </c>
      <c r="J72" s="346">
        <f t="shared" si="22"/>
        <v>0</v>
      </c>
      <c r="K72" s="346">
        <f t="shared" si="23"/>
        <v>0</v>
      </c>
      <c r="L72" s="346">
        <f t="shared" si="24"/>
        <v>0</v>
      </c>
      <c r="M72" s="346">
        <f t="shared" si="25"/>
        <v>0</v>
      </c>
      <c r="N72" s="346">
        <f t="shared" si="26"/>
        <v>0</v>
      </c>
      <c r="O72" s="346">
        <v>0</v>
      </c>
      <c r="P72" s="346">
        <v>0</v>
      </c>
      <c r="Q72" s="346">
        <v>0</v>
      </c>
      <c r="R72" s="346">
        <v>0</v>
      </c>
      <c r="S72" s="346">
        <v>0</v>
      </c>
      <c r="T72" s="346">
        <v>0</v>
      </c>
      <c r="U72" s="346">
        <v>0</v>
      </c>
      <c r="V72" s="346">
        <v>0</v>
      </c>
      <c r="W72" s="346">
        <v>0</v>
      </c>
      <c r="X72" s="346">
        <v>0</v>
      </c>
      <c r="Y72" s="346">
        <v>0</v>
      </c>
      <c r="Z72" s="346">
        <v>0</v>
      </c>
      <c r="AA72" s="346">
        <v>0</v>
      </c>
      <c r="AB72" s="346">
        <v>0</v>
      </c>
      <c r="AC72" s="346">
        <v>0</v>
      </c>
      <c r="AD72" s="346">
        <v>0</v>
      </c>
      <c r="AE72" s="346">
        <v>0</v>
      </c>
      <c r="AF72" s="346">
        <v>0</v>
      </c>
      <c r="AG72" s="346">
        <v>0</v>
      </c>
      <c r="AH72" s="346">
        <v>0</v>
      </c>
    </row>
    <row r="73" spans="1:34" ht="15" customHeight="1" x14ac:dyDescent="0.2">
      <c r="A73" s="352" t="s">
        <v>1009</v>
      </c>
      <c r="B73" s="349" t="s">
        <v>1010</v>
      </c>
      <c r="C73" s="348" t="s">
        <v>1011</v>
      </c>
      <c r="D73" s="340" t="s">
        <v>906</v>
      </c>
      <c r="E73" s="346">
        <v>0</v>
      </c>
      <c r="F73" s="346">
        <v>0</v>
      </c>
      <c r="G73" s="346">
        <v>3.55</v>
      </c>
      <c r="H73" s="346">
        <v>0</v>
      </c>
      <c r="I73" s="346">
        <v>0</v>
      </c>
      <c r="J73" s="346">
        <f t="shared" si="22"/>
        <v>0</v>
      </c>
      <c r="K73" s="346">
        <f t="shared" si="23"/>
        <v>0</v>
      </c>
      <c r="L73" s="346">
        <f t="shared" si="24"/>
        <v>0</v>
      </c>
      <c r="M73" s="346">
        <f t="shared" si="25"/>
        <v>0</v>
      </c>
      <c r="N73" s="346">
        <f t="shared" si="26"/>
        <v>0</v>
      </c>
      <c r="O73" s="346">
        <v>0</v>
      </c>
      <c r="P73" s="346">
        <v>0</v>
      </c>
      <c r="Q73" s="346">
        <v>0</v>
      </c>
      <c r="R73" s="346">
        <v>0</v>
      </c>
      <c r="S73" s="346">
        <v>0</v>
      </c>
      <c r="T73" s="346">
        <v>0</v>
      </c>
      <c r="U73" s="346">
        <v>0</v>
      </c>
      <c r="V73" s="346">
        <v>0</v>
      </c>
      <c r="W73" s="346">
        <v>0</v>
      </c>
      <c r="X73" s="346">
        <v>0</v>
      </c>
      <c r="Y73" s="346">
        <v>0</v>
      </c>
      <c r="Z73" s="346">
        <v>0</v>
      </c>
      <c r="AA73" s="346">
        <v>0</v>
      </c>
      <c r="AB73" s="346">
        <v>0</v>
      </c>
      <c r="AC73" s="346">
        <v>0</v>
      </c>
      <c r="AD73" s="346">
        <v>0</v>
      </c>
      <c r="AE73" s="346">
        <v>0</v>
      </c>
      <c r="AF73" s="346">
        <v>0</v>
      </c>
      <c r="AG73" s="346">
        <v>0</v>
      </c>
      <c r="AH73" s="346">
        <v>0</v>
      </c>
    </row>
    <row r="74" spans="1:34" x14ac:dyDescent="0.2">
      <c r="A74" s="352" t="s">
        <v>1012</v>
      </c>
      <c r="B74" s="354" t="s">
        <v>903</v>
      </c>
      <c r="C74" s="352" t="s">
        <v>904</v>
      </c>
      <c r="D74" s="340" t="s">
        <v>906</v>
      </c>
      <c r="E74" s="355">
        <v>0</v>
      </c>
      <c r="F74" s="355">
        <v>0</v>
      </c>
      <c r="G74" s="355">
        <v>1.5</v>
      </c>
      <c r="H74" s="355">
        <v>0</v>
      </c>
      <c r="I74" s="355">
        <v>0</v>
      </c>
      <c r="J74" s="355">
        <f t="shared" si="22"/>
        <v>0</v>
      </c>
      <c r="K74" s="355">
        <f t="shared" si="23"/>
        <v>0</v>
      </c>
      <c r="L74" s="355">
        <f t="shared" si="24"/>
        <v>0</v>
      </c>
      <c r="M74" s="355">
        <f t="shared" si="25"/>
        <v>0</v>
      </c>
      <c r="N74" s="355">
        <f t="shared" si="26"/>
        <v>0</v>
      </c>
      <c r="O74" s="355">
        <v>0</v>
      </c>
      <c r="P74" s="355">
        <v>0</v>
      </c>
      <c r="Q74" s="355">
        <v>0</v>
      </c>
      <c r="R74" s="355">
        <v>0</v>
      </c>
      <c r="S74" s="355">
        <v>0</v>
      </c>
      <c r="T74" s="355">
        <v>0</v>
      </c>
      <c r="U74" s="355">
        <v>0</v>
      </c>
      <c r="V74" s="355">
        <v>0</v>
      </c>
      <c r="W74" s="355">
        <v>0</v>
      </c>
      <c r="X74" s="355">
        <v>0</v>
      </c>
      <c r="Y74" s="355">
        <v>0</v>
      </c>
      <c r="Z74" s="355">
        <v>0</v>
      </c>
      <c r="AA74" s="355">
        <v>0</v>
      </c>
      <c r="AB74" s="355">
        <v>0</v>
      </c>
      <c r="AC74" s="355">
        <v>0</v>
      </c>
      <c r="AD74" s="355">
        <v>0</v>
      </c>
      <c r="AE74" s="355">
        <v>0</v>
      </c>
      <c r="AF74" s="355">
        <v>0</v>
      </c>
      <c r="AG74" s="355">
        <v>0</v>
      </c>
      <c r="AH74" s="355">
        <v>0</v>
      </c>
    </row>
    <row r="75" spans="1:34" x14ac:dyDescent="0.2">
      <c r="A75" s="352" t="s">
        <v>1013</v>
      </c>
      <c r="B75" s="354" t="s">
        <v>901</v>
      </c>
      <c r="C75" s="352" t="s">
        <v>902</v>
      </c>
      <c r="D75" s="340" t="s">
        <v>906</v>
      </c>
      <c r="E75" s="355">
        <v>0</v>
      </c>
      <c r="F75" s="355">
        <v>0</v>
      </c>
      <c r="G75" s="355">
        <v>4.47</v>
      </c>
      <c r="H75" s="355">
        <v>0</v>
      </c>
      <c r="I75" s="355">
        <v>0</v>
      </c>
      <c r="J75" s="355">
        <f t="shared" si="22"/>
        <v>0</v>
      </c>
      <c r="K75" s="355">
        <f t="shared" si="23"/>
        <v>0</v>
      </c>
      <c r="L75" s="355">
        <f t="shared" si="24"/>
        <v>0</v>
      </c>
      <c r="M75" s="355">
        <f t="shared" si="25"/>
        <v>0</v>
      </c>
      <c r="N75" s="355">
        <f t="shared" si="26"/>
        <v>0</v>
      </c>
      <c r="O75" s="355">
        <v>0</v>
      </c>
      <c r="P75" s="355">
        <v>0</v>
      </c>
      <c r="Q75" s="355">
        <v>0</v>
      </c>
      <c r="R75" s="355">
        <v>0</v>
      </c>
      <c r="S75" s="355">
        <v>0</v>
      </c>
      <c r="T75" s="355">
        <v>0</v>
      </c>
      <c r="U75" s="355">
        <v>0</v>
      </c>
      <c r="V75" s="355">
        <v>0</v>
      </c>
      <c r="W75" s="355">
        <v>0</v>
      </c>
      <c r="X75" s="355">
        <v>0</v>
      </c>
      <c r="Y75" s="355">
        <v>0</v>
      </c>
      <c r="Z75" s="355">
        <v>0</v>
      </c>
      <c r="AA75" s="355">
        <v>0</v>
      </c>
      <c r="AB75" s="355">
        <v>0</v>
      </c>
      <c r="AC75" s="355">
        <v>0</v>
      </c>
      <c r="AD75" s="355">
        <v>0</v>
      </c>
      <c r="AE75" s="355">
        <v>0</v>
      </c>
      <c r="AF75" s="355">
        <v>0</v>
      </c>
      <c r="AG75" s="355">
        <v>0</v>
      </c>
      <c r="AH75" s="355">
        <v>0</v>
      </c>
    </row>
    <row r="76" spans="1:34" s="345" customFormat="1" x14ac:dyDescent="0.2">
      <c r="A76" s="350" t="s">
        <v>133</v>
      </c>
      <c r="B76" s="342" t="s">
        <v>883</v>
      </c>
      <c r="C76" s="341" t="s">
        <v>862</v>
      </c>
      <c r="D76" s="343" t="s">
        <v>906</v>
      </c>
      <c r="E76" s="344">
        <f>E77</f>
        <v>0</v>
      </c>
      <c r="F76" s="344">
        <f t="shared" ref="F76:AH76" si="27">F77</f>
        <v>0</v>
      </c>
      <c r="G76" s="344">
        <f t="shared" si="27"/>
        <v>0</v>
      </c>
      <c r="H76" s="344">
        <f t="shared" si="27"/>
        <v>0</v>
      </c>
      <c r="I76" s="344">
        <f t="shared" si="27"/>
        <v>3892</v>
      </c>
      <c r="J76" s="344">
        <f t="shared" si="27"/>
        <v>0</v>
      </c>
      <c r="K76" s="344">
        <f t="shared" si="27"/>
        <v>0</v>
      </c>
      <c r="L76" s="344">
        <f t="shared" si="27"/>
        <v>0</v>
      </c>
      <c r="M76" s="344">
        <f t="shared" si="27"/>
        <v>0</v>
      </c>
      <c r="N76" s="344">
        <f t="shared" si="27"/>
        <v>95</v>
      </c>
      <c r="O76" s="344">
        <f t="shared" si="27"/>
        <v>0</v>
      </c>
      <c r="P76" s="344">
        <f t="shared" si="27"/>
        <v>0</v>
      </c>
      <c r="Q76" s="344">
        <f t="shared" si="27"/>
        <v>0</v>
      </c>
      <c r="R76" s="344">
        <f t="shared" si="27"/>
        <v>0</v>
      </c>
      <c r="S76" s="344">
        <f t="shared" si="27"/>
        <v>95</v>
      </c>
      <c r="T76" s="344">
        <f t="shared" si="27"/>
        <v>0</v>
      </c>
      <c r="U76" s="344">
        <f t="shared" si="27"/>
        <v>0</v>
      </c>
      <c r="V76" s="344">
        <f t="shared" si="27"/>
        <v>0</v>
      </c>
      <c r="W76" s="344">
        <f t="shared" si="27"/>
        <v>0</v>
      </c>
      <c r="X76" s="344">
        <f t="shared" si="27"/>
        <v>0</v>
      </c>
      <c r="Y76" s="344">
        <f t="shared" si="27"/>
        <v>0</v>
      </c>
      <c r="Z76" s="344">
        <f t="shared" si="27"/>
        <v>0</v>
      </c>
      <c r="AA76" s="344">
        <f t="shared" si="27"/>
        <v>0</v>
      </c>
      <c r="AB76" s="344">
        <f t="shared" si="27"/>
        <v>0</v>
      </c>
      <c r="AC76" s="344">
        <f t="shared" si="27"/>
        <v>0</v>
      </c>
      <c r="AD76" s="344">
        <f t="shared" si="27"/>
        <v>0</v>
      </c>
      <c r="AE76" s="344">
        <f t="shared" si="27"/>
        <v>0</v>
      </c>
      <c r="AF76" s="344">
        <f t="shared" si="27"/>
        <v>0</v>
      </c>
      <c r="AG76" s="344">
        <f t="shared" si="27"/>
        <v>0</v>
      </c>
      <c r="AH76" s="344">
        <f t="shared" si="27"/>
        <v>0</v>
      </c>
    </row>
    <row r="77" spans="1:34" s="345" customFormat="1" ht="15" customHeight="1" x14ac:dyDescent="0.2">
      <c r="A77" s="350" t="s">
        <v>135</v>
      </c>
      <c r="B77" s="342" t="s">
        <v>884</v>
      </c>
      <c r="C77" s="341" t="s">
        <v>862</v>
      </c>
      <c r="D77" s="343" t="s">
        <v>906</v>
      </c>
      <c r="E77" s="344">
        <f>E81+E78+E79+E80</f>
        <v>0</v>
      </c>
      <c r="F77" s="344">
        <f t="shared" ref="F77:AH77" si="28">F81+F78+F79+F80</f>
        <v>0</v>
      </c>
      <c r="G77" s="344">
        <f t="shared" si="28"/>
        <v>0</v>
      </c>
      <c r="H77" s="344">
        <f t="shared" si="28"/>
        <v>0</v>
      </c>
      <c r="I77" s="344">
        <f t="shared" si="28"/>
        <v>3892</v>
      </c>
      <c r="J77" s="344">
        <f t="shared" si="28"/>
        <v>0</v>
      </c>
      <c r="K77" s="344">
        <f t="shared" si="28"/>
        <v>0</v>
      </c>
      <c r="L77" s="344">
        <f t="shared" si="28"/>
        <v>0</v>
      </c>
      <c r="M77" s="344">
        <f t="shared" si="28"/>
        <v>0</v>
      </c>
      <c r="N77" s="344">
        <f t="shared" si="28"/>
        <v>95</v>
      </c>
      <c r="O77" s="344">
        <f t="shared" si="28"/>
        <v>0</v>
      </c>
      <c r="P77" s="344">
        <f t="shared" si="28"/>
        <v>0</v>
      </c>
      <c r="Q77" s="344">
        <f t="shared" si="28"/>
        <v>0</v>
      </c>
      <c r="R77" s="344">
        <f t="shared" si="28"/>
        <v>0</v>
      </c>
      <c r="S77" s="344">
        <f t="shared" si="28"/>
        <v>95</v>
      </c>
      <c r="T77" s="344">
        <f t="shared" si="28"/>
        <v>0</v>
      </c>
      <c r="U77" s="344">
        <f t="shared" si="28"/>
        <v>0</v>
      </c>
      <c r="V77" s="344">
        <f t="shared" si="28"/>
        <v>0</v>
      </c>
      <c r="W77" s="344">
        <f t="shared" si="28"/>
        <v>0</v>
      </c>
      <c r="X77" s="344">
        <f t="shared" si="28"/>
        <v>0</v>
      </c>
      <c r="Y77" s="344">
        <f t="shared" si="28"/>
        <v>0</v>
      </c>
      <c r="Z77" s="344">
        <f t="shared" si="28"/>
        <v>0</v>
      </c>
      <c r="AA77" s="344">
        <f t="shared" si="28"/>
        <v>0</v>
      </c>
      <c r="AB77" s="344">
        <f t="shared" si="28"/>
        <v>0</v>
      </c>
      <c r="AC77" s="344">
        <f t="shared" si="28"/>
        <v>0</v>
      </c>
      <c r="AD77" s="344">
        <f t="shared" si="28"/>
        <v>0</v>
      </c>
      <c r="AE77" s="344">
        <f t="shared" si="28"/>
        <v>0</v>
      </c>
      <c r="AF77" s="344">
        <f t="shared" si="28"/>
        <v>0</v>
      </c>
      <c r="AG77" s="344">
        <f t="shared" si="28"/>
        <v>0</v>
      </c>
      <c r="AH77" s="344">
        <f t="shared" si="28"/>
        <v>0</v>
      </c>
    </row>
    <row r="78" spans="1:34" s="345" customFormat="1" ht="15" customHeight="1" x14ac:dyDescent="0.2">
      <c r="A78" s="352" t="s">
        <v>743</v>
      </c>
      <c r="B78" s="349" t="s">
        <v>1014</v>
      </c>
      <c r="C78" s="348" t="s">
        <v>1015</v>
      </c>
      <c r="D78" s="340" t="s">
        <v>906</v>
      </c>
      <c r="E78" s="346">
        <v>0</v>
      </c>
      <c r="F78" s="346">
        <v>0</v>
      </c>
      <c r="G78" s="346">
        <v>0</v>
      </c>
      <c r="H78" s="346">
        <v>0</v>
      </c>
      <c r="I78" s="346">
        <v>1125</v>
      </c>
      <c r="J78" s="346">
        <f t="shared" ref="J78:J81" si="29">O78+T78+Y78+AD78</f>
        <v>0</v>
      </c>
      <c r="K78" s="346">
        <f t="shared" ref="K78:K81" si="30">P78+U78+Z78+AE78</f>
        <v>0</v>
      </c>
      <c r="L78" s="346">
        <f t="shared" ref="L78:L81" si="31">Q78+V78+AA78+AF78</f>
        <v>0</v>
      </c>
      <c r="M78" s="346">
        <f t="shared" ref="M78:M81" si="32">R78+W78+AB78+AG78</f>
        <v>0</v>
      </c>
      <c r="N78" s="346">
        <f t="shared" ref="N78:N81" si="33">S78+X78+AC78+AH78</f>
        <v>0</v>
      </c>
      <c r="O78" s="346">
        <v>0</v>
      </c>
      <c r="P78" s="346">
        <v>0</v>
      </c>
      <c r="Q78" s="346">
        <v>0</v>
      </c>
      <c r="R78" s="346">
        <v>0</v>
      </c>
      <c r="S78" s="346">
        <v>0</v>
      </c>
      <c r="T78" s="346">
        <v>0</v>
      </c>
      <c r="U78" s="346">
        <v>0</v>
      </c>
      <c r="V78" s="346">
        <v>0</v>
      </c>
      <c r="W78" s="346">
        <v>0</v>
      </c>
      <c r="X78" s="346">
        <v>0</v>
      </c>
      <c r="Y78" s="346">
        <v>0</v>
      </c>
      <c r="Z78" s="346">
        <v>0</v>
      </c>
      <c r="AA78" s="346">
        <v>0</v>
      </c>
      <c r="AB78" s="346">
        <v>0</v>
      </c>
      <c r="AC78" s="346">
        <v>0</v>
      </c>
      <c r="AD78" s="346">
        <v>0</v>
      </c>
      <c r="AE78" s="346">
        <v>0</v>
      </c>
      <c r="AF78" s="346">
        <v>0</v>
      </c>
      <c r="AG78" s="346">
        <v>0</v>
      </c>
      <c r="AH78" s="346">
        <v>0</v>
      </c>
    </row>
    <row r="79" spans="1:34" s="345" customFormat="1" ht="15" customHeight="1" x14ac:dyDescent="0.2">
      <c r="A79" s="352" t="s">
        <v>745</v>
      </c>
      <c r="B79" s="349" t="s">
        <v>1016</v>
      </c>
      <c r="C79" s="348" t="s">
        <v>1017</v>
      </c>
      <c r="D79" s="340" t="s">
        <v>906</v>
      </c>
      <c r="E79" s="346">
        <v>0</v>
      </c>
      <c r="F79" s="346">
        <v>0</v>
      </c>
      <c r="G79" s="346">
        <v>0</v>
      </c>
      <c r="H79" s="346">
        <v>0</v>
      </c>
      <c r="I79" s="346">
        <v>300</v>
      </c>
      <c r="J79" s="346">
        <f t="shared" si="29"/>
        <v>0</v>
      </c>
      <c r="K79" s="346">
        <f t="shared" si="30"/>
        <v>0</v>
      </c>
      <c r="L79" s="346">
        <f t="shared" si="31"/>
        <v>0</v>
      </c>
      <c r="M79" s="346">
        <f t="shared" si="32"/>
        <v>0</v>
      </c>
      <c r="N79" s="346">
        <f t="shared" si="33"/>
        <v>0</v>
      </c>
      <c r="O79" s="346">
        <v>0</v>
      </c>
      <c r="P79" s="346">
        <v>0</v>
      </c>
      <c r="Q79" s="346">
        <v>0</v>
      </c>
      <c r="R79" s="346">
        <v>0</v>
      </c>
      <c r="S79" s="346">
        <v>0</v>
      </c>
      <c r="T79" s="346">
        <v>0</v>
      </c>
      <c r="U79" s="346">
        <v>0</v>
      </c>
      <c r="V79" s="346">
        <v>0</v>
      </c>
      <c r="W79" s="346">
        <v>0</v>
      </c>
      <c r="X79" s="346">
        <v>0</v>
      </c>
      <c r="Y79" s="346">
        <v>0</v>
      </c>
      <c r="Z79" s="346">
        <v>0</v>
      </c>
      <c r="AA79" s="346">
        <v>0</v>
      </c>
      <c r="AB79" s="346">
        <v>0</v>
      </c>
      <c r="AC79" s="346">
        <v>0</v>
      </c>
      <c r="AD79" s="346">
        <v>0</v>
      </c>
      <c r="AE79" s="346">
        <v>0</v>
      </c>
      <c r="AF79" s="346">
        <v>0</v>
      </c>
      <c r="AG79" s="346">
        <v>0</v>
      </c>
      <c r="AH79" s="346">
        <v>0</v>
      </c>
    </row>
    <row r="80" spans="1:34" s="345" customFormat="1" ht="15" customHeight="1" x14ac:dyDescent="0.2">
      <c r="A80" s="352" t="s">
        <v>1018</v>
      </c>
      <c r="B80" s="349" t="s">
        <v>1019</v>
      </c>
      <c r="C80" s="348" t="s">
        <v>1020</v>
      </c>
      <c r="D80" s="340" t="s">
        <v>906</v>
      </c>
      <c r="E80" s="346">
        <v>0</v>
      </c>
      <c r="F80" s="346">
        <v>0</v>
      </c>
      <c r="G80" s="346">
        <v>0</v>
      </c>
      <c r="H80" s="346">
        <v>0</v>
      </c>
      <c r="I80" s="346">
        <v>1967</v>
      </c>
      <c r="J80" s="346">
        <f t="shared" si="29"/>
        <v>0</v>
      </c>
      <c r="K80" s="346">
        <f t="shared" si="30"/>
        <v>0</v>
      </c>
      <c r="L80" s="346">
        <f t="shared" si="31"/>
        <v>0</v>
      </c>
      <c r="M80" s="346">
        <f t="shared" si="32"/>
        <v>0</v>
      </c>
      <c r="N80" s="346">
        <f t="shared" si="33"/>
        <v>44</v>
      </c>
      <c r="O80" s="346">
        <v>0</v>
      </c>
      <c r="P80" s="346">
        <v>0</v>
      </c>
      <c r="Q80" s="346">
        <v>0</v>
      </c>
      <c r="R80" s="346">
        <v>0</v>
      </c>
      <c r="S80" s="346">
        <v>44</v>
      </c>
      <c r="T80" s="346">
        <v>0</v>
      </c>
      <c r="U80" s="346">
        <v>0</v>
      </c>
      <c r="V80" s="346">
        <v>0</v>
      </c>
      <c r="W80" s="346">
        <v>0</v>
      </c>
      <c r="X80" s="346">
        <v>0</v>
      </c>
      <c r="Y80" s="346">
        <v>0</v>
      </c>
      <c r="Z80" s="346">
        <v>0</v>
      </c>
      <c r="AA80" s="346">
        <v>0</v>
      </c>
      <c r="AB80" s="346">
        <v>0</v>
      </c>
      <c r="AC80" s="346">
        <v>0</v>
      </c>
      <c r="AD80" s="346">
        <v>0</v>
      </c>
      <c r="AE80" s="346">
        <v>0</v>
      </c>
      <c r="AF80" s="346">
        <v>0</v>
      </c>
      <c r="AG80" s="346">
        <v>0</v>
      </c>
      <c r="AH80" s="346">
        <v>0</v>
      </c>
    </row>
    <row r="81" spans="1:34" ht="16.5" customHeight="1" x14ac:dyDescent="0.2">
      <c r="A81" s="352" t="s">
        <v>1021</v>
      </c>
      <c r="B81" s="349" t="s">
        <v>1022</v>
      </c>
      <c r="C81" s="352" t="s">
        <v>900</v>
      </c>
      <c r="D81" s="343" t="s">
        <v>906</v>
      </c>
      <c r="E81" s="346">
        <v>0</v>
      </c>
      <c r="F81" s="346">
        <v>0</v>
      </c>
      <c r="G81" s="346">
        <v>0</v>
      </c>
      <c r="H81" s="346">
        <v>0</v>
      </c>
      <c r="I81" s="346">
        <v>500</v>
      </c>
      <c r="J81" s="346">
        <f t="shared" si="29"/>
        <v>0</v>
      </c>
      <c r="K81" s="346">
        <f t="shared" si="30"/>
        <v>0</v>
      </c>
      <c r="L81" s="346">
        <f t="shared" si="31"/>
        <v>0</v>
      </c>
      <c r="M81" s="346">
        <f t="shared" si="32"/>
        <v>0</v>
      </c>
      <c r="N81" s="346">
        <f t="shared" si="33"/>
        <v>51</v>
      </c>
      <c r="O81" s="346">
        <v>0</v>
      </c>
      <c r="P81" s="346">
        <v>0</v>
      </c>
      <c r="Q81" s="346">
        <v>0</v>
      </c>
      <c r="R81" s="346">
        <v>0</v>
      </c>
      <c r="S81" s="346">
        <v>51</v>
      </c>
      <c r="T81" s="346">
        <v>0</v>
      </c>
      <c r="U81" s="346">
        <v>0</v>
      </c>
      <c r="V81" s="346">
        <v>0</v>
      </c>
      <c r="W81" s="346">
        <v>0</v>
      </c>
      <c r="X81" s="346">
        <v>0</v>
      </c>
      <c r="Y81" s="346">
        <v>0</v>
      </c>
      <c r="Z81" s="346">
        <v>0</v>
      </c>
      <c r="AA81" s="346">
        <v>0</v>
      </c>
      <c r="AB81" s="346">
        <v>0</v>
      </c>
      <c r="AC81" s="346">
        <v>0</v>
      </c>
      <c r="AD81" s="346">
        <v>0</v>
      </c>
      <c r="AE81" s="346">
        <v>0</v>
      </c>
      <c r="AF81" s="346">
        <v>0</v>
      </c>
      <c r="AG81" s="346">
        <v>0</v>
      </c>
      <c r="AH81" s="346">
        <v>0</v>
      </c>
    </row>
    <row r="82" spans="1:34" s="345" customFormat="1" ht="14.25" customHeight="1" x14ac:dyDescent="0.2">
      <c r="A82" s="350" t="s">
        <v>136</v>
      </c>
      <c r="B82" s="342" t="s">
        <v>888</v>
      </c>
      <c r="C82" s="341" t="s">
        <v>862</v>
      </c>
      <c r="D82" s="343" t="s">
        <v>906</v>
      </c>
      <c r="E82" s="344">
        <v>0</v>
      </c>
      <c r="F82" s="344">
        <v>0</v>
      </c>
      <c r="G82" s="344">
        <v>0</v>
      </c>
      <c r="H82" s="344">
        <v>0</v>
      </c>
      <c r="I82" s="344">
        <v>0</v>
      </c>
      <c r="J82" s="344">
        <v>0</v>
      </c>
      <c r="K82" s="344">
        <v>0</v>
      </c>
      <c r="L82" s="344">
        <v>0</v>
      </c>
      <c r="M82" s="344">
        <v>0</v>
      </c>
      <c r="N82" s="344">
        <v>0</v>
      </c>
      <c r="O82" s="344">
        <v>0</v>
      </c>
      <c r="P82" s="344">
        <v>0</v>
      </c>
      <c r="Q82" s="344">
        <v>0</v>
      </c>
      <c r="R82" s="344">
        <v>0</v>
      </c>
      <c r="S82" s="344">
        <v>0</v>
      </c>
      <c r="T82" s="344">
        <v>0</v>
      </c>
      <c r="U82" s="344">
        <v>0</v>
      </c>
      <c r="V82" s="344">
        <v>0</v>
      </c>
      <c r="W82" s="344">
        <v>0</v>
      </c>
      <c r="X82" s="344">
        <v>0</v>
      </c>
      <c r="Y82" s="344">
        <v>0</v>
      </c>
      <c r="Z82" s="344">
        <v>0</v>
      </c>
      <c r="AA82" s="344">
        <v>0</v>
      </c>
      <c r="AB82" s="344">
        <v>0</v>
      </c>
      <c r="AC82" s="344">
        <v>0</v>
      </c>
      <c r="AD82" s="344">
        <v>0</v>
      </c>
      <c r="AE82" s="344">
        <v>0</v>
      </c>
      <c r="AF82" s="344">
        <v>0</v>
      </c>
      <c r="AG82" s="344">
        <v>0</v>
      </c>
      <c r="AH82" s="344">
        <v>0</v>
      </c>
    </row>
    <row r="83" spans="1:34" s="345" customFormat="1" ht="17.25" customHeight="1" x14ac:dyDescent="0.2">
      <c r="A83" s="350" t="s">
        <v>145</v>
      </c>
      <c r="B83" s="342" t="s">
        <v>889</v>
      </c>
      <c r="C83" s="341" t="s">
        <v>862</v>
      </c>
      <c r="D83" s="343" t="s">
        <v>906</v>
      </c>
      <c r="E83" s="344">
        <f>SUM(E84:E96)</f>
        <v>6.55</v>
      </c>
      <c r="F83" s="344">
        <f t="shared" ref="F83:AH83" si="34">SUM(F84:F96)</f>
        <v>0</v>
      </c>
      <c r="G83" s="344">
        <f t="shared" si="34"/>
        <v>8.554000000000002</v>
      </c>
      <c r="H83" s="344">
        <f t="shared" si="34"/>
        <v>0</v>
      </c>
      <c r="I83" s="344">
        <f t="shared" si="34"/>
        <v>0</v>
      </c>
      <c r="J83" s="344">
        <f t="shared" si="34"/>
        <v>0</v>
      </c>
      <c r="K83" s="344">
        <f t="shared" si="34"/>
        <v>0</v>
      </c>
      <c r="L83" s="344">
        <f t="shared" si="34"/>
        <v>0</v>
      </c>
      <c r="M83" s="344">
        <f t="shared" si="34"/>
        <v>0</v>
      </c>
      <c r="N83" s="344">
        <f t="shared" si="34"/>
        <v>0</v>
      </c>
      <c r="O83" s="344">
        <f t="shared" si="34"/>
        <v>0</v>
      </c>
      <c r="P83" s="344">
        <f t="shared" si="34"/>
        <v>0</v>
      </c>
      <c r="Q83" s="344">
        <f t="shared" si="34"/>
        <v>0</v>
      </c>
      <c r="R83" s="344">
        <f t="shared" si="34"/>
        <v>0</v>
      </c>
      <c r="S83" s="344">
        <f t="shared" si="34"/>
        <v>0</v>
      </c>
      <c r="T83" s="344">
        <f t="shared" si="34"/>
        <v>0</v>
      </c>
      <c r="U83" s="344">
        <f t="shared" si="34"/>
        <v>0</v>
      </c>
      <c r="V83" s="344">
        <f t="shared" si="34"/>
        <v>0</v>
      </c>
      <c r="W83" s="344">
        <f t="shared" si="34"/>
        <v>0</v>
      </c>
      <c r="X83" s="344">
        <f t="shared" si="34"/>
        <v>0</v>
      </c>
      <c r="Y83" s="344">
        <f t="shared" si="34"/>
        <v>0</v>
      </c>
      <c r="Z83" s="344">
        <f t="shared" si="34"/>
        <v>0</v>
      </c>
      <c r="AA83" s="344">
        <f t="shared" si="34"/>
        <v>0</v>
      </c>
      <c r="AB83" s="344">
        <f t="shared" si="34"/>
        <v>0</v>
      </c>
      <c r="AC83" s="344">
        <f t="shared" si="34"/>
        <v>0</v>
      </c>
      <c r="AD83" s="344">
        <f t="shared" si="34"/>
        <v>0</v>
      </c>
      <c r="AE83" s="344">
        <f t="shared" si="34"/>
        <v>0</v>
      </c>
      <c r="AF83" s="344">
        <f t="shared" si="34"/>
        <v>0</v>
      </c>
      <c r="AG83" s="344">
        <f t="shared" si="34"/>
        <v>0</v>
      </c>
      <c r="AH83" s="344">
        <f t="shared" si="34"/>
        <v>0</v>
      </c>
    </row>
    <row r="84" spans="1:34" ht="17.25" customHeight="1" x14ac:dyDescent="0.2">
      <c r="A84" s="352" t="s">
        <v>146</v>
      </c>
      <c r="B84" s="349" t="s">
        <v>1023</v>
      </c>
      <c r="C84" s="348" t="s">
        <v>1024</v>
      </c>
      <c r="D84" s="340" t="s">
        <v>906</v>
      </c>
      <c r="E84" s="346">
        <v>1.6</v>
      </c>
      <c r="F84" s="346">
        <v>0</v>
      </c>
      <c r="G84" s="346">
        <v>1.1599999999999999</v>
      </c>
      <c r="H84" s="346">
        <v>0</v>
      </c>
      <c r="I84" s="346">
        <v>0</v>
      </c>
      <c r="J84" s="346">
        <f t="shared" ref="J84:J96" si="35">O84+T84+Y84+AD84</f>
        <v>0</v>
      </c>
      <c r="K84" s="346">
        <f t="shared" ref="K84:K96" si="36">P84+U84+Z84+AE84</f>
        <v>0</v>
      </c>
      <c r="L84" s="346">
        <f t="shared" ref="L84:L96" si="37">Q84+V84+AA84+AF84</f>
        <v>0</v>
      </c>
      <c r="M84" s="346">
        <f t="shared" ref="M84:M96" si="38">R84+W84+AB84+AG84</f>
        <v>0</v>
      </c>
      <c r="N84" s="346">
        <f t="shared" ref="N84:N96" si="39">S84+X84+AC84+AH84</f>
        <v>0</v>
      </c>
      <c r="O84" s="346">
        <v>0</v>
      </c>
      <c r="P84" s="346">
        <v>0</v>
      </c>
      <c r="Q84" s="346">
        <v>0</v>
      </c>
      <c r="R84" s="346">
        <v>0</v>
      </c>
      <c r="S84" s="346">
        <v>0</v>
      </c>
      <c r="T84" s="346">
        <v>0</v>
      </c>
      <c r="U84" s="346">
        <v>0</v>
      </c>
      <c r="V84" s="346">
        <v>0</v>
      </c>
      <c r="W84" s="346">
        <v>0</v>
      </c>
      <c r="X84" s="346">
        <v>0</v>
      </c>
      <c r="Y84" s="346">
        <v>0</v>
      </c>
      <c r="Z84" s="346">
        <v>0</v>
      </c>
      <c r="AA84" s="346">
        <v>0</v>
      </c>
      <c r="AB84" s="346">
        <v>0</v>
      </c>
      <c r="AC84" s="346">
        <v>0</v>
      </c>
      <c r="AD84" s="346">
        <v>0</v>
      </c>
      <c r="AE84" s="346">
        <v>0</v>
      </c>
      <c r="AF84" s="346">
        <v>0</v>
      </c>
      <c r="AG84" s="346">
        <v>0</v>
      </c>
      <c r="AH84" s="346">
        <v>0</v>
      </c>
    </row>
    <row r="85" spans="1:34" ht="17.25" customHeight="1" x14ac:dyDescent="0.2">
      <c r="A85" s="352" t="s">
        <v>147</v>
      </c>
      <c r="B85" s="349" t="s">
        <v>1025</v>
      </c>
      <c r="C85" s="348" t="s">
        <v>1026</v>
      </c>
      <c r="D85" s="340" t="s">
        <v>906</v>
      </c>
      <c r="E85" s="346">
        <v>2</v>
      </c>
      <c r="F85" s="346">
        <v>0</v>
      </c>
      <c r="G85" s="346">
        <v>0.96</v>
      </c>
      <c r="H85" s="346">
        <v>0</v>
      </c>
      <c r="I85" s="346">
        <v>0</v>
      </c>
      <c r="J85" s="346">
        <f t="shared" si="35"/>
        <v>0</v>
      </c>
      <c r="K85" s="346">
        <f t="shared" si="36"/>
        <v>0</v>
      </c>
      <c r="L85" s="346">
        <f t="shared" si="37"/>
        <v>0</v>
      </c>
      <c r="M85" s="346">
        <f t="shared" si="38"/>
        <v>0</v>
      </c>
      <c r="N85" s="346">
        <f t="shared" si="39"/>
        <v>0</v>
      </c>
      <c r="O85" s="346">
        <v>0</v>
      </c>
      <c r="P85" s="346">
        <v>0</v>
      </c>
      <c r="Q85" s="346">
        <v>0</v>
      </c>
      <c r="R85" s="346">
        <v>0</v>
      </c>
      <c r="S85" s="346">
        <v>0</v>
      </c>
      <c r="T85" s="346">
        <v>0</v>
      </c>
      <c r="U85" s="346">
        <v>0</v>
      </c>
      <c r="V85" s="346">
        <v>0</v>
      </c>
      <c r="W85" s="346">
        <v>0</v>
      </c>
      <c r="X85" s="346">
        <v>0</v>
      </c>
      <c r="Y85" s="346">
        <v>0</v>
      </c>
      <c r="Z85" s="346">
        <v>0</v>
      </c>
      <c r="AA85" s="346">
        <v>0</v>
      </c>
      <c r="AB85" s="346">
        <v>0</v>
      </c>
      <c r="AC85" s="346">
        <v>0</v>
      </c>
      <c r="AD85" s="346">
        <v>0</v>
      </c>
      <c r="AE85" s="346">
        <v>0</v>
      </c>
      <c r="AF85" s="346">
        <v>0</v>
      </c>
      <c r="AG85" s="346">
        <v>0</v>
      </c>
      <c r="AH85" s="346">
        <v>0</v>
      </c>
    </row>
    <row r="86" spans="1:34" ht="17.25" customHeight="1" x14ac:dyDescent="0.2">
      <c r="A86" s="352" t="s">
        <v>1027</v>
      </c>
      <c r="B86" s="349" t="s">
        <v>1028</v>
      </c>
      <c r="C86" s="348" t="s">
        <v>1029</v>
      </c>
      <c r="D86" s="340" t="s">
        <v>906</v>
      </c>
      <c r="E86" s="346">
        <v>0.5</v>
      </c>
      <c r="F86" s="346">
        <v>0</v>
      </c>
      <c r="G86" s="346">
        <v>1.091</v>
      </c>
      <c r="H86" s="346">
        <v>0</v>
      </c>
      <c r="I86" s="346">
        <v>0</v>
      </c>
      <c r="J86" s="346">
        <f t="shared" si="35"/>
        <v>0</v>
      </c>
      <c r="K86" s="346">
        <f t="shared" si="36"/>
        <v>0</v>
      </c>
      <c r="L86" s="346">
        <f t="shared" si="37"/>
        <v>0</v>
      </c>
      <c r="M86" s="346">
        <f t="shared" si="38"/>
        <v>0</v>
      </c>
      <c r="N86" s="346">
        <f t="shared" si="39"/>
        <v>0</v>
      </c>
      <c r="O86" s="346">
        <v>0</v>
      </c>
      <c r="P86" s="346">
        <v>0</v>
      </c>
      <c r="Q86" s="346">
        <v>0</v>
      </c>
      <c r="R86" s="346">
        <v>0</v>
      </c>
      <c r="S86" s="346">
        <v>0</v>
      </c>
      <c r="T86" s="346">
        <v>0</v>
      </c>
      <c r="U86" s="346">
        <v>0</v>
      </c>
      <c r="V86" s="346">
        <v>0</v>
      </c>
      <c r="W86" s="346">
        <v>0</v>
      </c>
      <c r="X86" s="346">
        <v>0</v>
      </c>
      <c r="Y86" s="346">
        <v>0</v>
      </c>
      <c r="Z86" s="346">
        <v>0</v>
      </c>
      <c r="AA86" s="346">
        <v>0</v>
      </c>
      <c r="AB86" s="346">
        <v>0</v>
      </c>
      <c r="AC86" s="346">
        <v>0</v>
      </c>
      <c r="AD86" s="346">
        <v>0</v>
      </c>
      <c r="AE86" s="346">
        <v>0</v>
      </c>
      <c r="AF86" s="346">
        <v>0</v>
      </c>
      <c r="AG86" s="346">
        <v>0</v>
      </c>
      <c r="AH86" s="346">
        <v>0</v>
      </c>
    </row>
    <row r="87" spans="1:34" ht="17.25" customHeight="1" x14ac:dyDescent="0.2">
      <c r="A87" s="352" t="s">
        <v>1030</v>
      </c>
      <c r="B87" s="349" t="s">
        <v>1031</v>
      </c>
      <c r="C87" s="348" t="s">
        <v>1032</v>
      </c>
      <c r="D87" s="340" t="s">
        <v>906</v>
      </c>
      <c r="E87" s="346">
        <v>0.4</v>
      </c>
      <c r="F87" s="346">
        <v>0</v>
      </c>
      <c r="G87" s="346">
        <v>0.7</v>
      </c>
      <c r="H87" s="346">
        <v>0</v>
      </c>
      <c r="I87" s="346">
        <v>0</v>
      </c>
      <c r="J87" s="346">
        <f t="shared" si="35"/>
        <v>0</v>
      </c>
      <c r="K87" s="346">
        <f t="shared" si="36"/>
        <v>0</v>
      </c>
      <c r="L87" s="346">
        <f t="shared" si="37"/>
        <v>0</v>
      </c>
      <c r="M87" s="346">
        <f t="shared" si="38"/>
        <v>0</v>
      </c>
      <c r="N87" s="346">
        <f t="shared" si="39"/>
        <v>0</v>
      </c>
      <c r="O87" s="346">
        <v>0</v>
      </c>
      <c r="P87" s="346">
        <v>0</v>
      </c>
      <c r="Q87" s="346">
        <v>0</v>
      </c>
      <c r="R87" s="346">
        <v>0</v>
      </c>
      <c r="S87" s="346">
        <v>0</v>
      </c>
      <c r="T87" s="346">
        <v>0</v>
      </c>
      <c r="U87" s="346">
        <v>0</v>
      </c>
      <c r="V87" s="346">
        <v>0</v>
      </c>
      <c r="W87" s="346">
        <v>0</v>
      </c>
      <c r="X87" s="346">
        <v>0</v>
      </c>
      <c r="Y87" s="346">
        <v>0</v>
      </c>
      <c r="Z87" s="346">
        <v>0</v>
      </c>
      <c r="AA87" s="346">
        <v>0</v>
      </c>
      <c r="AB87" s="346">
        <v>0</v>
      </c>
      <c r="AC87" s="346">
        <v>0</v>
      </c>
      <c r="AD87" s="346">
        <v>0</v>
      </c>
      <c r="AE87" s="346">
        <v>0</v>
      </c>
      <c r="AF87" s="346">
        <v>0</v>
      </c>
      <c r="AG87" s="346">
        <v>0</v>
      </c>
      <c r="AH87" s="346">
        <v>0</v>
      </c>
    </row>
    <row r="88" spans="1:34" ht="17.25" customHeight="1" x14ac:dyDescent="0.2">
      <c r="A88" s="352" t="s">
        <v>1033</v>
      </c>
      <c r="B88" s="349" t="s">
        <v>1034</v>
      </c>
      <c r="C88" s="348" t="s">
        <v>1035</v>
      </c>
      <c r="D88" s="340" t="s">
        <v>906</v>
      </c>
      <c r="E88" s="346">
        <v>0.8</v>
      </c>
      <c r="F88" s="346">
        <v>0</v>
      </c>
      <c r="G88" s="346">
        <v>0.75</v>
      </c>
      <c r="H88" s="346">
        <v>0</v>
      </c>
      <c r="I88" s="346">
        <v>0</v>
      </c>
      <c r="J88" s="346">
        <f t="shared" si="35"/>
        <v>0</v>
      </c>
      <c r="K88" s="346">
        <f t="shared" si="36"/>
        <v>0</v>
      </c>
      <c r="L88" s="346">
        <f t="shared" si="37"/>
        <v>0</v>
      </c>
      <c r="M88" s="346">
        <f t="shared" si="38"/>
        <v>0</v>
      </c>
      <c r="N88" s="346">
        <f t="shared" si="39"/>
        <v>0</v>
      </c>
      <c r="O88" s="346">
        <v>0</v>
      </c>
      <c r="P88" s="346">
        <v>0</v>
      </c>
      <c r="Q88" s="346">
        <v>0</v>
      </c>
      <c r="R88" s="346">
        <v>0</v>
      </c>
      <c r="S88" s="346">
        <v>0</v>
      </c>
      <c r="T88" s="346">
        <v>0</v>
      </c>
      <c r="U88" s="346">
        <v>0</v>
      </c>
      <c r="V88" s="346">
        <v>0</v>
      </c>
      <c r="W88" s="346">
        <v>0</v>
      </c>
      <c r="X88" s="346">
        <v>0</v>
      </c>
      <c r="Y88" s="346">
        <v>0</v>
      </c>
      <c r="Z88" s="346">
        <v>0</v>
      </c>
      <c r="AA88" s="346">
        <v>0</v>
      </c>
      <c r="AB88" s="346">
        <v>0</v>
      </c>
      <c r="AC88" s="346">
        <v>0</v>
      </c>
      <c r="AD88" s="346">
        <v>0</v>
      </c>
      <c r="AE88" s="346">
        <v>0</v>
      </c>
      <c r="AF88" s="346">
        <v>0</v>
      </c>
      <c r="AG88" s="346">
        <v>0</v>
      </c>
      <c r="AH88" s="346">
        <v>0</v>
      </c>
    </row>
    <row r="89" spans="1:34" ht="17.25" customHeight="1" x14ac:dyDescent="0.2">
      <c r="A89" s="352" t="s">
        <v>1036</v>
      </c>
      <c r="B89" s="349" t="s">
        <v>1037</v>
      </c>
      <c r="C89" s="348" t="s">
        <v>1038</v>
      </c>
      <c r="D89" s="340" t="s">
        <v>906</v>
      </c>
      <c r="E89" s="346">
        <v>0</v>
      </c>
      <c r="F89" s="346">
        <v>0</v>
      </c>
      <c r="G89" s="346">
        <v>0.18099999999999999</v>
      </c>
      <c r="H89" s="346">
        <v>0</v>
      </c>
      <c r="I89" s="346">
        <v>0</v>
      </c>
      <c r="J89" s="346">
        <f t="shared" si="35"/>
        <v>0</v>
      </c>
      <c r="K89" s="346">
        <f t="shared" si="36"/>
        <v>0</v>
      </c>
      <c r="L89" s="346">
        <f t="shared" si="37"/>
        <v>0</v>
      </c>
      <c r="M89" s="346">
        <f t="shared" si="38"/>
        <v>0</v>
      </c>
      <c r="N89" s="346">
        <f t="shared" si="39"/>
        <v>0</v>
      </c>
      <c r="O89" s="346">
        <v>0</v>
      </c>
      <c r="P89" s="346">
        <v>0</v>
      </c>
      <c r="Q89" s="346">
        <v>0</v>
      </c>
      <c r="R89" s="346">
        <v>0</v>
      </c>
      <c r="S89" s="346">
        <v>0</v>
      </c>
      <c r="T89" s="346">
        <v>0</v>
      </c>
      <c r="U89" s="346">
        <v>0</v>
      </c>
      <c r="V89" s="346">
        <v>0</v>
      </c>
      <c r="W89" s="346">
        <v>0</v>
      </c>
      <c r="X89" s="346">
        <v>0</v>
      </c>
      <c r="Y89" s="346">
        <v>0</v>
      </c>
      <c r="Z89" s="346">
        <v>0</v>
      </c>
      <c r="AA89" s="346">
        <v>0</v>
      </c>
      <c r="AB89" s="346">
        <v>0</v>
      </c>
      <c r="AC89" s="346">
        <v>0</v>
      </c>
      <c r="AD89" s="346">
        <v>0</v>
      </c>
      <c r="AE89" s="346">
        <v>0</v>
      </c>
      <c r="AF89" s="346">
        <v>0</v>
      </c>
      <c r="AG89" s="346">
        <v>0</v>
      </c>
      <c r="AH89" s="346">
        <v>0</v>
      </c>
    </row>
    <row r="90" spans="1:34" ht="17.25" customHeight="1" x14ac:dyDescent="0.2">
      <c r="A90" s="352" t="s">
        <v>1039</v>
      </c>
      <c r="B90" s="349" t="s">
        <v>1040</v>
      </c>
      <c r="C90" s="348" t="s">
        <v>1041</v>
      </c>
      <c r="D90" s="340" t="s">
        <v>906</v>
      </c>
      <c r="E90" s="346">
        <v>0.25</v>
      </c>
      <c r="F90" s="346">
        <v>0</v>
      </c>
      <c r="G90" s="346">
        <v>0.28000000000000003</v>
      </c>
      <c r="H90" s="346">
        <v>0</v>
      </c>
      <c r="I90" s="346">
        <v>0</v>
      </c>
      <c r="J90" s="346">
        <f t="shared" si="35"/>
        <v>0</v>
      </c>
      <c r="K90" s="346">
        <f t="shared" si="36"/>
        <v>0</v>
      </c>
      <c r="L90" s="346">
        <f t="shared" si="37"/>
        <v>0</v>
      </c>
      <c r="M90" s="346">
        <f t="shared" si="38"/>
        <v>0</v>
      </c>
      <c r="N90" s="346">
        <f t="shared" si="39"/>
        <v>0</v>
      </c>
      <c r="O90" s="346">
        <v>0</v>
      </c>
      <c r="P90" s="346">
        <v>0</v>
      </c>
      <c r="Q90" s="346">
        <v>0</v>
      </c>
      <c r="R90" s="346">
        <v>0</v>
      </c>
      <c r="S90" s="346">
        <v>0</v>
      </c>
      <c r="T90" s="346">
        <v>0</v>
      </c>
      <c r="U90" s="346">
        <v>0</v>
      </c>
      <c r="V90" s="346">
        <v>0</v>
      </c>
      <c r="W90" s="346">
        <v>0</v>
      </c>
      <c r="X90" s="346">
        <v>0</v>
      </c>
      <c r="Y90" s="346">
        <v>0</v>
      </c>
      <c r="Z90" s="346">
        <v>0</v>
      </c>
      <c r="AA90" s="346">
        <v>0</v>
      </c>
      <c r="AB90" s="346">
        <v>0</v>
      </c>
      <c r="AC90" s="346">
        <v>0</v>
      </c>
      <c r="AD90" s="346">
        <v>0</v>
      </c>
      <c r="AE90" s="346">
        <v>0</v>
      </c>
      <c r="AF90" s="346">
        <v>0</v>
      </c>
      <c r="AG90" s="346">
        <v>0</v>
      </c>
      <c r="AH90" s="346">
        <v>0</v>
      </c>
    </row>
    <row r="91" spans="1:34" ht="17.25" customHeight="1" x14ac:dyDescent="0.2">
      <c r="A91" s="352" t="s">
        <v>1042</v>
      </c>
      <c r="B91" s="349" t="s">
        <v>1043</v>
      </c>
      <c r="C91" s="348" t="s">
        <v>1044</v>
      </c>
      <c r="D91" s="340" t="s">
        <v>906</v>
      </c>
      <c r="E91" s="346">
        <v>0.5</v>
      </c>
      <c r="F91" s="346">
        <v>0</v>
      </c>
      <c r="G91" s="346">
        <v>0.69499999999999995</v>
      </c>
      <c r="H91" s="346">
        <v>0</v>
      </c>
      <c r="I91" s="346">
        <v>0</v>
      </c>
      <c r="J91" s="346">
        <f t="shared" si="35"/>
        <v>0</v>
      </c>
      <c r="K91" s="346">
        <f t="shared" si="36"/>
        <v>0</v>
      </c>
      <c r="L91" s="346">
        <f t="shared" si="37"/>
        <v>0</v>
      </c>
      <c r="M91" s="346">
        <f t="shared" si="38"/>
        <v>0</v>
      </c>
      <c r="N91" s="346">
        <f t="shared" si="39"/>
        <v>0</v>
      </c>
      <c r="O91" s="346">
        <v>0</v>
      </c>
      <c r="P91" s="346">
        <v>0</v>
      </c>
      <c r="Q91" s="346">
        <v>0</v>
      </c>
      <c r="R91" s="346">
        <v>0</v>
      </c>
      <c r="S91" s="346">
        <v>0</v>
      </c>
      <c r="T91" s="346">
        <v>0</v>
      </c>
      <c r="U91" s="346">
        <v>0</v>
      </c>
      <c r="V91" s="346">
        <v>0</v>
      </c>
      <c r="W91" s="346">
        <v>0</v>
      </c>
      <c r="X91" s="346">
        <v>0</v>
      </c>
      <c r="Y91" s="346">
        <v>0</v>
      </c>
      <c r="Z91" s="346">
        <v>0</v>
      </c>
      <c r="AA91" s="346">
        <v>0</v>
      </c>
      <c r="AB91" s="346">
        <v>0</v>
      </c>
      <c r="AC91" s="346">
        <v>0</v>
      </c>
      <c r="AD91" s="346">
        <v>0</v>
      </c>
      <c r="AE91" s="346">
        <v>0</v>
      </c>
      <c r="AF91" s="346">
        <v>0</v>
      </c>
      <c r="AG91" s="346">
        <v>0</v>
      </c>
      <c r="AH91" s="346">
        <v>0</v>
      </c>
    </row>
    <row r="92" spans="1:34" ht="17.25" customHeight="1" x14ac:dyDescent="0.2">
      <c r="A92" s="352" t="s">
        <v>1045</v>
      </c>
      <c r="B92" s="349" t="s">
        <v>1046</v>
      </c>
      <c r="C92" s="348" t="s">
        <v>1047</v>
      </c>
      <c r="D92" s="340" t="s">
        <v>906</v>
      </c>
      <c r="E92" s="346">
        <v>0.25</v>
      </c>
      <c r="F92" s="346">
        <v>0</v>
      </c>
      <c r="G92" s="346">
        <v>0</v>
      </c>
      <c r="H92" s="346">
        <v>0</v>
      </c>
      <c r="I92" s="346">
        <v>0</v>
      </c>
      <c r="J92" s="346">
        <f t="shared" si="35"/>
        <v>0</v>
      </c>
      <c r="K92" s="346">
        <f t="shared" si="36"/>
        <v>0</v>
      </c>
      <c r="L92" s="346">
        <f t="shared" si="37"/>
        <v>0</v>
      </c>
      <c r="M92" s="346">
        <f t="shared" si="38"/>
        <v>0</v>
      </c>
      <c r="N92" s="346">
        <f t="shared" si="39"/>
        <v>0</v>
      </c>
      <c r="O92" s="346">
        <v>0</v>
      </c>
      <c r="P92" s="346">
        <v>0</v>
      </c>
      <c r="Q92" s="346">
        <v>0</v>
      </c>
      <c r="R92" s="346">
        <v>0</v>
      </c>
      <c r="S92" s="346">
        <v>0</v>
      </c>
      <c r="T92" s="346">
        <v>0</v>
      </c>
      <c r="U92" s="346">
        <v>0</v>
      </c>
      <c r="V92" s="346">
        <v>0</v>
      </c>
      <c r="W92" s="346">
        <v>0</v>
      </c>
      <c r="X92" s="346">
        <v>0</v>
      </c>
      <c r="Y92" s="346">
        <v>0</v>
      </c>
      <c r="Z92" s="346">
        <v>0</v>
      </c>
      <c r="AA92" s="346">
        <v>0</v>
      </c>
      <c r="AB92" s="346">
        <v>0</v>
      </c>
      <c r="AC92" s="346">
        <v>0</v>
      </c>
      <c r="AD92" s="346">
        <v>0</v>
      </c>
      <c r="AE92" s="346">
        <v>0</v>
      </c>
      <c r="AF92" s="346">
        <v>0</v>
      </c>
      <c r="AG92" s="346">
        <v>0</v>
      </c>
      <c r="AH92" s="346">
        <v>0</v>
      </c>
    </row>
    <row r="93" spans="1:34" ht="17.25" customHeight="1" x14ac:dyDescent="0.2">
      <c r="A93" s="352" t="s">
        <v>1048</v>
      </c>
      <c r="B93" s="349" t="s">
        <v>1049</v>
      </c>
      <c r="C93" s="348" t="s">
        <v>1050</v>
      </c>
      <c r="D93" s="340" t="s">
        <v>906</v>
      </c>
      <c r="E93" s="346">
        <v>0</v>
      </c>
      <c r="F93" s="346">
        <v>0</v>
      </c>
      <c r="G93" s="346">
        <v>1.2</v>
      </c>
      <c r="H93" s="346">
        <v>0</v>
      </c>
      <c r="I93" s="346">
        <v>0</v>
      </c>
      <c r="J93" s="346">
        <f t="shared" si="35"/>
        <v>0</v>
      </c>
      <c r="K93" s="346">
        <f t="shared" si="36"/>
        <v>0</v>
      </c>
      <c r="L93" s="346">
        <f t="shared" si="37"/>
        <v>0</v>
      </c>
      <c r="M93" s="346">
        <f t="shared" si="38"/>
        <v>0</v>
      </c>
      <c r="N93" s="346">
        <f t="shared" si="39"/>
        <v>0</v>
      </c>
      <c r="O93" s="346">
        <v>0</v>
      </c>
      <c r="P93" s="346">
        <v>0</v>
      </c>
      <c r="Q93" s="346">
        <v>0</v>
      </c>
      <c r="R93" s="346">
        <v>0</v>
      </c>
      <c r="S93" s="346">
        <v>0</v>
      </c>
      <c r="T93" s="346">
        <v>0</v>
      </c>
      <c r="U93" s="346">
        <v>0</v>
      </c>
      <c r="V93" s="346">
        <v>0</v>
      </c>
      <c r="W93" s="346">
        <v>0</v>
      </c>
      <c r="X93" s="346">
        <v>0</v>
      </c>
      <c r="Y93" s="346">
        <v>0</v>
      </c>
      <c r="Z93" s="346">
        <v>0</v>
      </c>
      <c r="AA93" s="346">
        <v>0</v>
      </c>
      <c r="AB93" s="346">
        <v>0</v>
      </c>
      <c r="AC93" s="346">
        <v>0</v>
      </c>
      <c r="AD93" s="346">
        <v>0</v>
      </c>
      <c r="AE93" s="346">
        <v>0</v>
      </c>
      <c r="AF93" s="346">
        <v>0</v>
      </c>
      <c r="AG93" s="346">
        <v>0</v>
      </c>
      <c r="AH93" s="346">
        <v>0</v>
      </c>
    </row>
    <row r="94" spans="1:34" ht="17.25" customHeight="1" x14ac:dyDescent="0.2">
      <c r="A94" s="352" t="s">
        <v>1051</v>
      </c>
      <c r="B94" s="349" t="s">
        <v>1052</v>
      </c>
      <c r="C94" s="348" t="s">
        <v>1053</v>
      </c>
      <c r="D94" s="340" t="s">
        <v>906</v>
      </c>
      <c r="E94" s="346">
        <v>0</v>
      </c>
      <c r="F94" s="346">
        <v>0</v>
      </c>
      <c r="G94" s="346">
        <v>0.73699999999999999</v>
      </c>
      <c r="H94" s="346">
        <v>0</v>
      </c>
      <c r="I94" s="346">
        <v>0</v>
      </c>
      <c r="J94" s="346">
        <f t="shared" si="35"/>
        <v>0</v>
      </c>
      <c r="K94" s="346">
        <f t="shared" si="36"/>
        <v>0</v>
      </c>
      <c r="L94" s="346">
        <f t="shared" si="37"/>
        <v>0</v>
      </c>
      <c r="M94" s="346">
        <f t="shared" si="38"/>
        <v>0</v>
      </c>
      <c r="N94" s="346">
        <f t="shared" si="39"/>
        <v>0</v>
      </c>
      <c r="O94" s="346">
        <v>0</v>
      </c>
      <c r="P94" s="346">
        <v>0</v>
      </c>
      <c r="Q94" s="346">
        <v>0</v>
      </c>
      <c r="R94" s="346">
        <v>0</v>
      </c>
      <c r="S94" s="346">
        <v>0</v>
      </c>
      <c r="T94" s="346">
        <v>0</v>
      </c>
      <c r="U94" s="346">
        <v>0</v>
      </c>
      <c r="V94" s="346">
        <v>0</v>
      </c>
      <c r="W94" s="346">
        <v>0</v>
      </c>
      <c r="X94" s="346">
        <v>0</v>
      </c>
      <c r="Y94" s="346">
        <v>0</v>
      </c>
      <c r="Z94" s="346">
        <v>0</v>
      </c>
      <c r="AA94" s="346">
        <v>0</v>
      </c>
      <c r="AB94" s="346">
        <v>0</v>
      </c>
      <c r="AC94" s="346">
        <v>0</v>
      </c>
      <c r="AD94" s="346">
        <v>0</v>
      </c>
      <c r="AE94" s="346">
        <v>0</v>
      </c>
      <c r="AF94" s="346">
        <v>0</v>
      </c>
      <c r="AG94" s="346">
        <v>0</v>
      </c>
      <c r="AH94" s="346">
        <v>0</v>
      </c>
    </row>
    <row r="95" spans="1:34" ht="17.25" customHeight="1" x14ac:dyDescent="0.2">
      <c r="A95" s="352" t="s">
        <v>1054</v>
      </c>
      <c r="B95" s="349" t="s">
        <v>897</v>
      </c>
      <c r="C95" s="348" t="s">
        <v>899</v>
      </c>
      <c r="D95" s="340" t="s">
        <v>906</v>
      </c>
      <c r="E95" s="346">
        <v>0</v>
      </c>
      <c r="F95" s="346">
        <v>0</v>
      </c>
      <c r="G95" s="346">
        <v>0.8</v>
      </c>
      <c r="H95" s="346">
        <v>0</v>
      </c>
      <c r="I95" s="346">
        <v>0</v>
      </c>
      <c r="J95" s="346">
        <f t="shared" si="35"/>
        <v>0</v>
      </c>
      <c r="K95" s="346">
        <f t="shared" si="36"/>
        <v>0</v>
      </c>
      <c r="L95" s="346">
        <f t="shared" si="37"/>
        <v>0</v>
      </c>
      <c r="M95" s="346">
        <f t="shared" si="38"/>
        <v>0</v>
      </c>
      <c r="N95" s="346">
        <f t="shared" si="39"/>
        <v>0</v>
      </c>
      <c r="O95" s="346">
        <v>0</v>
      </c>
      <c r="P95" s="346">
        <v>0</v>
      </c>
      <c r="Q95" s="346">
        <v>0</v>
      </c>
      <c r="R95" s="346">
        <v>0</v>
      </c>
      <c r="S95" s="346">
        <v>0</v>
      </c>
      <c r="T95" s="346">
        <v>0</v>
      </c>
      <c r="U95" s="346">
        <v>0</v>
      </c>
      <c r="V95" s="346">
        <v>0</v>
      </c>
      <c r="W95" s="346">
        <v>0</v>
      </c>
      <c r="X95" s="346">
        <v>0</v>
      </c>
      <c r="Y95" s="346">
        <v>0</v>
      </c>
      <c r="Z95" s="346">
        <v>0</v>
      </c>
      <c r="AA95" s="346">
        <v>0</v>
      </c>
      <c r="AB95" s="346">
        <v>0</v>
      </c>
      <c r="AC95" s="346">
        <v>0</v>
      </c>
      <c r="AD95" s="346">
        <v>0</v>
      </c>
      <c r="AE95" s="346">
        <v>0</v>
      </c>
      <c r="AF95" s="346">
        <v>0</v>
      </c>
      <c r="AG95" s="346">
        <v>0</v>
      </c>
      <c r="AH95" s="346">
        <v>0</v>
      </c>
    </row>
    <row r="96" spans="1:34" ht="17.25" customHeight="1" x14ac:dyDescent="0.2">
      <c r="A96" s="352" t="s">
        <v>1055</v>
      </c>
      <c r="B96" s="349" t="s">
        <v>896</v>
      </c>
      <c r="C96" s="348" t="s">
        <v>898</v>
      </c>
      <c r="D96" s="340" t="s">
        <v>906</v>
      </c>
      <c r="E96" s="346">
        <v>0.25</v>
      </c>
      <c r="F96" s="346">
        <v>0</v>
      </c>
      <c r="G96" s="346">
        <v>0</v>
      </c>
      <c r="H96" s="346">
        <v>0</v>
      </c>
      <c r="I96" s="346">
        <v>0</v>
      </c>
      <c r="J96" s="346">
        <f t="shared" si="35"/>
        <v>0</v>
      </c>
      <c r="K96" s="346">
        <f t="shared" si="36"/>
        <v>0</v>
      </c>
      <c r="L96" s="346">
        <f t="shared" si="37"/>
        <v>0</v>
      </c>
      <c r="M96" s="346">
        <f t="shared" si="38"/>
        <v>0</v>
      </c>
      <c r="N96" s="346">
        <f t="shared" si="39"/>
        <v>0</v>
      </c>
      <c r="O96" s="346">
        <v>0</v>
      </c>
      <c r="P96" s="346">
        <v>0</v>
      </c>
      <c r="Q96" s="346">
        <v>0</v>
      </c>
      <c r="R96" s="346">
        <v>0</v>
      </c>
      <c r="S96" s="346">
        <v>0</v>
      </c>
      <c r="T96" s="346">
        <v>0</v>
      </c>
      <c r="U96" s="346">
        <v>0</v>
      </c>
      <c r="V96" s="346">
        <v>0</v>
      </c>
      <c r="W96" s="346">
        <v>0</v>
      </c>
      <c r="X96" s="346">
        <v>0</v>
      </c>
      <c r="Y96" s="346">
        <v>0</v>
      </c>
      <c r="Z96" s="346">
        <v>0</v>
      </c>
      <c r="AA96" s="346">
        <v>0</v>
      </c>
      <c r="AB96" s="346">
        <v>0</v>
      </c>
      <c r="AC96" s="346">
        <v>0</v>
      </c>
      <c r="AD96" s="346">
        <v>0</v>
      </c>
      <c r="AE96" s="346">
        <v>0</v>
      </c>
      <c r="AF96" s="346">
        <v>0</v>
      </c>
      <c r="AG96" s="346">
        <v>0</v>
      </c>
      <c r="AH96" s="346">
        <v>0</v>
      </c>
    </row>
    <row r="97" spans="1:34" s="345" customFormat="1" x14ac:dyDescent="0.2">
      <c r="A97" s="350" t="s">
        <v>202</v>
      </c>
      <c r="B97" s="342" t="s">
        <v>890</v>
      </c>
      <c r="C97" s="341" t="s">
        <v>862</v>
      </c>
      <c r="D97" s="343" t="s">
        <v>906</v>
      </c>
      <c r="E97" s="356">
        <f>SUM(E98:E110)</f>
        <v>0</v>
      </c>
      <c r="F97" s="356">
        <f t="shared" ref="F97:AH97" si="40">SUM(F98:F110)</f>
        <v>0</v>
      </c>
      <c r="G97" s="356">
        <f t="shared" si="40"/>
        <v>0</v>
      </c>
      <c r="H97" s="356">
        <f t="shared" si="40"/>
        <v>0</v>
      </c>
      <c r="I97" s="356">
        <f t="shared" si="40"/>
        <v>139</v>
      </c>
      <c r="J97" s="356">
        <f t="shared" si="40"/>
        <v>0</v>
      </c>
      <c r="K97" s="356">
        <f t="shared" si="40"/>
        <v>0</v>
      </c>
      <c r="L97" s="356">
        <f t="shared" si="40"/>
        <v>0</v>
      </c>
      <c r="M97" s="356">
        <f t="shared" si="40"/>
        <v>0</v>
      </c>
      <c r="N97" s="356">
        <f t="shared" si="40"/>
        <v>0</v>
      </c>
      <c r="O97" s="356">
        <f t="shared" si="40"/>
        <v>0</v>
      </c>
      <c r="P97" s="356">
        <f t="shared" si="40"/>
        <v>0</v>
      </c>
      <c r="Q97" s="356">
        <f t="shared" si="40"/>
        <v>0</v>
      </c>
      <c r="R97" s="356">
        <f t="shared" si="40"/>
        <v>0</v>
      </c>
      <c r="S97" s="356">
        <f t="shared" si="40"/>
        <v>0</v>
      </c>
      <c r="T97" s="356">
        <f t="shared" si="40"/>
        <v>0</v>
      </c>
      <c r="U97" s="356">
        <f t="shared" si="40"/>
        <v>0</v>
      </c>
      <c r="V97" s="356">
        <f t="shared" si="40"/>
        <v>0</v>
      </c>
      <c r="W97" s="356">
        <f t="shared" si="40"/>
        <v>0</v>
      </c>
      <c r="X97" s="356">
        <f t="shared" si="40"/>
        <v>0</v>
      </c>
      <c r="Y97" s="356">
        <f t="shared" si="40"/>
        <v>0</v>
      </c>
      <c r="Z97" s="356">
        <f t="shared" si="40"/>
        <v>0</v>
      </c>
      <c r="AA97" s="356">
        <f t="shared" si="40"/>
        <v>0</v>
      </c>
      <c r="AB97" s="356">
        <f t="shared" si="40"/>
        <v>0</v>
      </c>
      <c r="AC97" s="356">
        <f t="shared" si="40"/>
        <v>0</v>
      </c>
      <c r="AD97" s="356">
        <f t="shared" si="40"/>
        <v>0</v>
      </c>
      <c r="AE97" s="356">
        <f t="shared" si="40"/>
        <v>0</v>
      </c>
      <c r="AF97" s="356">
        <f t="shared" si="40"/>
        <v>0</v>
      </c>
      <c r="AG97" s="356">
        <f t="shared" si="40"/>
        <v>0</v>
      </c>
      <c r="AH97" s="356">
        <f t="shared" si="40"/>
        <v>0</v>
      </c>
    </row>
    <row r="98" spans="1:34" ht="17.25" customHeight="1" x14ac:dyDescent="0.2">
      <c r="A98" s="352" t="s">
        <v>1056</v>
      </c>
      <c r="B98" s="349" t="s">
        <v>1057</v>
      </c>
      <c r="C98" s="348" t="s">
        <v>1058</v>
      </c>
      <c r="D98" s="340" t="s">
        <v>906</v>
      </c>
      <c r="E98" s="346">
        <v>0</v>
      </c>
      <c r="F98" s="346">
        <v>0</v>
      </c>
      <c r="G98" s="346">
        <v>0</v>
      </c>
      <c r="H98" s="346">
        <v>0</v>
      </c>
      <c r="I98" s="346">
        <v>1</v>
      </c>
      <c r="J98" s="346">
        <f t="shared" ref="J98:J110" si="41">O98+T98+Y98+AD98</f>
        <v>0</v>
      </c>
      <c r="K98" s="346">
        <f t="shared" ref="K98:K110" si="42">P98+U98+Z98+AE98</f>
        <v>0</v>
      </c>
      <c r="L98" s="346">
        <f t="shared" ref="L98:L110" si="43">Q98+V98+AA98+AF98</f>
        <v>0</v>
      </c>
      <c r="M98" s="346">
        <f t="shared" ref="M98:M110" si="44">R98+W98+AB98+AG98</f>
        <v>0</v>
      </c>
      <c r="N98" s="346">
        <f t="shared" ref="N98:N110" si="45">S98+X98+AC98+AH98</f>
        <v>0</v>
      </c>
      <c r="O98" s="346">
        <v>0</v>
      </c>
      <c r="P98" s="346">
        <v>0</v>
      </c>
      <c r="Q98" s="346">
        <v>0</v>
      </c>
      <c r="R98" s="346">
        <v>0</v>
      </c>
      <c r="S98" s="346">
        <v>0</v>
      </c>
      <c r="T98" s="346">
        <v>0</v>
      </c>
      <c r="U98" s="346">
        <v>0</v>
      </c>
      <c r="V98" s="346">
        <v>0</v>
      </c>
      <c r="W98" s="346">
        <v>0</v>
      </c>
      <c r="X98" s="346">
        <v>0</v>
      </c>
      <c r="Y98" s="346">
        <v>0</v>
      </c>
      <c r="Z98" s="346">
        <v>0</v>
      </c>
      <c r="AA98" s="346">
        <v>0</v>
      </c>
      <c r="AB98" s="346">
        <v>0</v>
      </c>
      <c r="AC98" s="346">
        <v>0</v>
      </c>
      <c r="AD98" s="346">
        <v>0</v>
      </c>
      <c r="AE98" s="346">
        <v>0</v>
      </c>
      <c r="AF98" s="346">
        <v>0</v>
      </c>
      <c r="AG98" s="346">
        <v>0</v>
      </c>
      <c r="AH98" s="346">
        <v>0</v>
      </c>
    </row>
    <row r="99" spans="1:34" ht="17.25" customHeight="1" x14ac:dyDescent="0.2">
      <c r="A99" s="352" t="s">
        <v>1059</v>
      </c>
      <c r="B99" s="349" t="s">
        <v>1060</v>
      </c>
      <c r="C99" s="348" t="s">
        <v>1061</v>
      </c>
      <c r="D99" s="340" t="s">
        <v>906</v>
      </c>
      <c r="E99" s="346">
        <v>0</v>
      </c>
      <c r="F99" s="346">
        <v>0</v>
      </c>
      <c r="G99" s="346">
        <v>0</v>
      </c>
      <c r="H99" s="346">
        <v>0</v>
      </c>
      <c r="I99" s="346">
        <v>105</v>
      </c>
      <c r="J99" s="346">
        <f t="shared" si="41"/>
        <v>0</v>
      </c>
      <c r="K99" s="346">
        <f t="shared" si="42"/>
        <v>0</v>
      </c>
      <c r="L99" s="346">
        <f t="shared" si="43"/>
        <v>0</v>
      </c>
      <c r="M99" s="346">
        <f t="shared" si="44"/>
        <v>0</v>
      </c>
      <c r="N99" s="346">
        <f t="shared" si="45"/>
        <v>0</v>
      </c>
      <c r="O99" s="346">
        <v>0</v>
      </c>
      <c r="P99" s="346">
        <v>0</v>
      </c>
      <c r="Q99" s="346">
        <v>0</v>
      </c>
      <c r="R99" s="346">
        <v>0</v>
      </c>
      <c r="S99" s="346">
        <v>0</v>
      </c>
      <c r="T99" s="346">
        <v>0</v>
      </c>
      <c r="U99" s="346">
        <v>0</v>
      </c>
      <c r="V99" s="346">
        <v>0</v>
      </c>
      <c r="W99" s="346">
        <v>0</v>
      </c>
      <c r="X99" s="346">
        <v>0</v>
      </c>
      <c r="Y99" s="346">
        <v>0</v>
      </c>
      <c r="Z99" s="346">
        <v>0</v>
      </c>
      <c r="AA99" s="346">
        <v>0</v>
      </c>
      <c r="AB99" s="346">
        <v>0</v>
      </c>
      <c r="AC99" s="346">
        <v>0</v>
      </c>
      <c r="AD99" s="346">
        <v>0</v>
      </c>
      <c r="AE99" s="346">
        <v>0</v>
      </c>
      <c r="AF99" s="346">
        <v>0</v>
      </c>
      <c r="AG99" s="346">
        <v>0</v>
      </c>
      <c r="AH99" s="346">
        <v>0</v>
      </c>
    </row>
    <row r="100" spans="1:34" ht="26.25" customHeight="1" x14ac:dyDescent="0.2">
      <c r="A100" s="352" t="s">
        <v>1062</v>
      </c>
      <c r="B100" s="349" t="s">
        <v>1063</v>
      </c>
      <c r="C100" s="348" t="s">
        <v>1064</v>
      </c>
      <c r="D100" s="340" t="s">
        <v>906</v>
      </c>
      <c r="E100" s="346">
        <v>0</v>
      </c>
      <c r="F100" s="346">
        <v>0</v>
      </c>
      <c r="G100" s="346">
        <v>0</v>
      </c>
      <c r="H100" s="346">
        <v>0</v>
      </c>
      <c r="I100" s="346">
        <v>1</v>
      </c>
      <c r="J100" s="346">
        <f t="shared" si="41"/>
        <v>0</v>
      </c>
      <c r="K100" s="346">
        <f t="shared" si="42"/>
        <v>0</v>
      </c>
      <c r="L100" s="346">
        <f t="shared" si="43"/>
        <v>0</v>
      </c>
      <c r="M100" s="346">
        <f t="shared" si="44"/>
        <v>0</v>
      </c>
      <c r="N100" s="346">
        <f t="shared" si="45"/>
        <v>0</v>
      </c>
      <c r="O100" s="346">
        <v>0</v>
      </c>
      <c r="P100" s="346">
        <v>0</v>
      </c>
      <c r="Q100" s="346">
        <v>0</v>
      </c>
      <c r="R100" s="346">
        <v>0</v>
      </c>
      <c r="S100" s="346">
        <v>0</v>
      </c>
      <c r="T100" s="346">
        <v>0</v>
      </c>
      <c r="U100" s="346">
        <v>0</v>
      </c>
      <c r="V100" s="346">
        <v>0</v>
      </c>
      <c r="W100" s="346">
        <v>0</v>
      </c>
      <c r="X100" s="346">
        <v>0</v>
      </c>
      <c r="Y100" s="346">
        <v>0</v>
      </c>
      <c r="Z100" s="346">
        <v>0</v>
      </c>
      <c r="AA100" s="346">
        <v>0</v>
      </c>
      <c r="AB100" s="346">
        <v>0</v>
      </c>
      <c r="AC100" s="346">
        <v>0</v>
      </c>
      <c r="AD100" s="346">
        <v>0</v>
      </c>
      <c r="AE100" s="346">
        <v>0</v>
      </c>
      <c r="AF100" s="346">
        <v>0</v>
      </c>
      <c r="AG100" s="346">
        <v>0</v>
      </c>
      <c r="AH100" s="346">
        <v>0</v>
      </c>
    </row>
    <row r="101" spans="1:34" ht="17.25" customHeight="1" x14ac:dyDescent="0.2">
      <c r="A101" s="352" t="s">
        <v>1065</v>
      </c>
      <c r="B101" s="349" t="s">
        <v>1066</v>
      </c>
      <c r="C101" s="348" t="s">
        <v>1067</v>
      </c>
      <c r="D101" s="340" t="s">
        <v>906</v>
      </c>
      <c r="E101" s="346">
        <v>0</v>
      </c>
      <c r="F101" s="346">
        <v>0</v>
      </c>
      <c r="G101" s="346">
        <v>0</v>
      </c>
      <c r="H101" s="346">
        <v>0</v>
      </c>
      <c r="I101" s="346">
        <v>1</v>
      </c>
      <c r="J101" s="346">
        <f t="shared" si="41"/>
        <v>0</v>
      </c>
      <c r="K101" s="346">
        <f t="shared" si="42"/>
        <v>0</v>
      </c>
      <c r="L101" s="346">
        <f t="shared" si="43"/>
        <v>0</v>
      </c>
      <c r="M101" s="346">
        <f t="shared" si="44"/>
        <v>0</v>
      </c>
      <c r="N101" s="346">
        <f t="shared" si="45"/>
        <v>0</v>
      </c>
      <c r="O101" s="346">
        <v>0</v>
      </c>
      <c r="P101" s="346">
        <v>0</v>
      </c>
      <c r="Q101" s="346">
        <v>0</v>
      </c>
      <c r="R101" s="346">
        <v>0</v>
      </c>
      <c r="S101" s="346">
        <v>0</v>
      </c>
      <c r="T101" s="346">
        <v>0</v>
      </c>
      <c r="U101" s="346">
        <v>0</v>
      </c>
      <c r="V101" s="346">
        <v>0</v>
      </c>
      <c r="W101" s="346">
        <v>0</v>
      </c>
      <c r="X101" s="346">
        <v>0</v>
      </c>
      <c r="Y101" s="346">
        <v>0</v>
      </c>
      <c r="Z101" s="346">
        <v>0</v>
      </c>
      <c r="AA101" s="346">
        <v>0</v>
      </c>
      <c r="AB101" s="346">
        <v>0</v>
      </c>
      <c r="AC101" s="346">
        <v>0</v>
      </c>
      <c r="AD101" s="346">
        <v>0</v>
      </c>
      <c r="AE101" s="346">
        <v>0</v>
      </c>
      <c r="AF101" s="346">
        <v>0</v>
      </c>
      <c r="AG101" s="346">
        <v>0</v>
      </c>
      <c r="AH101" s="346">
        <v>0</v>
      </c>
    </row>
    <row r="102" spans="1:34" ht="17.25" customHeight="1" x14ac:dyDescent="0.2">
      <c r="A102" s="352" t="s">
        <v>1068</v>
      </c>
      <c r="B102" s="349" t="s">
        <v>1069</v>
      </c>
      <c r="C102" s="348" t="s">
        <v>1070</v>
      </c>
      <c r="D102" s="340" t="s">
        <v>906</v>
      </c>
      <c r="E102" s="346">
        <v>0</v>
      </c>
      <c r="F102" s="346">
        <v>0</v>
      </c>
      <c r="G102" s="346">
        <v>0</v>
      </c>
      <c r="H102" s="346">
        <v>0</v>
      </c>
      <c r="I102" s="346">
        <v>24</v>
      </c>
      <c r="J102" s="346">
        <f t="shared" si="41"/>
        <v>0</v>
      </c>
      <c r="K102" s="346">
        <f t="shared" si="42"/>
        <v>0</v>
      </c>
      <c r="L102" s="346">
        <f t="shared" si="43"/>
        <v>0</v>
      </c>
      <c r="M102" s="346">
        <f t="shared" si="44"/>
        <v>0</v>
      </c>
      <c r="N102" s="346">
        <f t="shared" si="45"/>
        <v>0</v>
      </c>
      <c r="O102" s="346">
        <v>0</v>
      </c>
      <c r="P102" s="346">
        <v>0</v>
      </c>
      <c r="Q102" s="346">
        <v>0</v>
      </c>
      <c r="R102" s="346">
        <v>0</v>
      </c>
      <c r="S102" s="346">
        <v>0</v>
      </c>
      <c r="T102" s="346">
        <v>0</v>
      </c>
      <c r="U102" s="346">
        <v>0</v>
      </c>
      <c r="V102" s="346">
        <v>0</v>
      </c>
      <c r="W102" s="346">
        <v>0</v>
      </c>
      <c r="X102" s="346">
        <v>0</v>
      </c>
      <c r="Y102" s="346">
        <v>0</v>
      </c>
      <c r="Z102" s="346">
        <v>0</v>
      </c>
      <c r="AA102" s="346">
        <v>0</v>
      </c>
      <c r="AB102" s="346">
        <v>0</v>
      </c>
      <c r="AC102" s="346">
        <v>0</v>
      </c>
      <c r="AD102" s="346">
        <v>0</v>
      </c>
      <c r="AE102" s="346">
        <v>0</v>
      </c>
      <c r="AF102" s="346">
        <v>0</v>
      </c>
      <c r="AG102" s="346">
        <v>0</v>
      </c>
      <c r="AH102" s="346">
        <v>0</v>
      </c>
    </row>
    <row r="103" spans="1:34" ht="17.25" customHeight="1" x14ac:dyDescent="0.2">
      <c r="A103" s="352" t="s">
        <v>1071</v>
      </c>
      <c r="B103" s="349" t="s">
        <v>1072</v>
      </c>
      <c r="C103" s="348" t="s">
        <v>1073</v>
      </c>
      <c r="D103" s="340" t="s">
        <v>906</v>
      </c>
      <c r="E103" s="346">
        <v>0</v>
      </c>
      <c r="F103" s="346">
        <v>0</v>
      </c>
      <c r="G103" s="346">
        <v>0</v>
      </c>
      <c r="H103" s="346">
        <v>0</v>
      </c>
      <c r="I103" s="346">
        <v>1</v>
      </c>
      <c r="J103" s="346">
        <f t="shared" si="41"/>
        <v>0</v>
      </c>
      <c r="K103" s="346">
        <f t="shared" si="42"/>
        <v>0</v>
      </c>
      <c r="L103" s="346">
        <f t="shared" si="43"/>
        <v>0</v>
      </c>
      <c r="M103" s="346">
        <f t="shared" si="44"/>
        <v>0</v>
      </c>
      <c r="N103" s="346">
        <f t="shared" si="45"/>
        <v>0</v>
      </c>
      <c r="O103" s="346">
        <v>0</v>
      </c>
      <c r="P103" s="346">
        <v>0</v>
      </c>
      <c r="Q103" s="346">
        <v>0</v>
      </c>
      <c r="R103" s="346">
        <v>0</v>
      </c>
      <c r="S103" s="346">
        <v>0</v>
      </c>
      <c r="T103" s="346">
        <v>0</v>
      </c>
      <c r="U103" s="346">
        <v>0</v>
      </c>
      <c r="V103" s="346">
        <v>0</v>
      </c>
      <c r="W103" s="346">
        <v>0</v>
      </c>
      <c r="X103" s="346">
        <v>0</v>
      </c>
      <c r="Y103" s="346">
        <v>0</v>
      </c>
      <c r="Z103" s="346">
        <v>0</v>
      </c>
      <c r="AA103" s="346">
        <v>0</v>
      </c>
      <c r="AB103" s="346">
        <v>0</v>
      </c>
      <c r="AC103" s="346">
        <v>0</v>
      </c>
      <c r="AD103" s="346">
        <v>0</v>
      </c>
      <c r="AE103" s="346">
        <v>0</v>
      </c>
      <c r="AF103" s="346">
        <v>0</v>
      </c>
      <c r="AG103" s="346">
        <v>0</v>
      </c>
      <c r="AH103" s="346">
        <v>0</v>
      </c>
    </row>
    <row r="104" spans="1:34" ht="17.25" customHeight="1" x14ac:dyDescent="0.2">
      <c r="A104" s="352" t="s">
        <v>1074</v>
      </c>
      <c r="B104" s="349" t="s">
        <v>1075</v>
      </c>
      <c r="C104" s="348" t="s">
        <v>1076</v>
      </c>
      <c r="D104" s="340" t="s">
        <v>906</v>
      </c>
      <c r="E104" s="346">
        <v>0</v>
      </c>
      <c r="F104" s="346">
        <v>0</v>
      </c>
      <c r="G104" s="346">
        <v>0</v>
      </c>
      <c r="H104" s="346">
        <v>0</v>
      </c>
      <c r="I104" s="346">
        <v>1</v>
      </c>
      <c r="J104" s="346">
        <f t="shared" si="41"/>
        <v>0</v>
      </c>
      <c r="K104" s="346">
        <f t="shared" si="42"/>
        <v>0</v>
      </c>
      <c r="L104" s="346">
        <f t="shared" si="43"/>
        <v>0</v>
      </c>
      <c r="M104" s="346">
        <f t="shared" si="44"/>
        <v>0</v>
      </c>
      <c r="N104" s="346">
        <f t="shared" si="45"/>
        <v>0</v>
      </c>
      <c r="O104" s="346">
        <v>0</v>
      </c>
      <c r="P104" s="346">
        <v>0</v>
      </c>
      <c r="Q104" s="346">
        <v>0</v>
      </c>
      <c r="R104" s="346">
        <v>0</v>
      </c>
      <c r="S104" s="346">
        <v>0</v>
      </c>
      <c r="T104" s="346">
        <v>0</v>
      </c>
      <c r="U104" s="346">
        <v>0</v>
      </c>
      <c r="V104" s="346">
        <v>0</v>
      </c>
      <c r="W104" s="346">
        <v>0</v>
      </c>
      <c r="X104" s="346">
        <v>0</v>
      </c>
      <c r="Y104" s="346">
        <v>0</v>
      </c>
      <c r="Z104" s="346">
        <v>0</v>
      </c>
      <c r="AA104" s="346">
        <v>0</v>
      </c>
      <c r="AB104" s="346">
        <v>0</v>
      </c>
      <c r="AC104" s="346">
        <v>0</v>
      </c>
      <c r="AD104" s="346">
        <v>0</v>
      </c>
      <c r="AE104" s="346">
        <v>0</v>
      </c>
      <c r="AF104" s="346">
        <v>0</v>
      </c>
      <c r="AG104" s="346">
        <v>0</v>
      </c>
      <c r="AH104" s="346">
        <v>0</v>
      </c>
    </row>
    <row r="105" spans="1:34" ht="17.25" customHeight="1" x14ac:dyDescent="0.2">
      <c r="A105" s="352" t="s">
        <v>1077</v>
      </c>
      <c r="B105" s="349" t="s">
        <v>1078</v>
      </c>
      <c r="C105" s="348" t="s">
        <v>1079</v>
      </c>
      <c r="D105" s="340" t="s">
        <v>906</v>
      </c>
      <c r="E105" s="346">
        <v>0</v>
      </c>
      <c r="F105" s="346">
        <v>0</v>
      </c>
      <c r="G105" s="346">
        <v>0</v>
      </c>
      <c r="H105" s="346">
        <v>0</v>
      </c>
      <c r="I105" s="346">
        <v>1</v>
      </c>
      <c r="J105" s="346">
        <f t="shared" si="41"/>
        <v>0</v>
      </c>
      <c r="K105" s="346">
        <f t="shared" si="42"/>
        <v>0</v>
      </c>
      <c r="L105" s="346">
        <f t="shared" si="43"/>
        <v>0</v>
      </c>
      <c r="M105" s="346">
        <f t="shared" si="44"/>
        <v>0</v>
      </c>
      <c r="N105" s="346">
        <f t="shared" si="45"/>
        <v>0</v>
      </c>
      <c r="O105" s="346">
        <v>0</v>
      </c>
      <c r="P105" s="346">
        <v>0</v>
      </c>
      <c r="Q105" s="346">
        <v>0</v>
      </c>
      <c r="R105" s="346">
        <v>0</v>
      </c>
      <c r="S105" s="346">
        <v>0</v>
      </c>
      <c r="T105" s="346">
        <v>0</v>
      </c>
      <c r="U105" s="346">
        <v>0</v>
      </c>
      <c r="V105" s="346">
        <v>0</v>
      </c>
      <c r="W105" s="346">
        <v>0</v>
      </c>
      <c r="X105" s="346">
        <v>0</v>
      </c>
      <c r="Y105" s="346">
        <v>0</v>
      </c>
      <c r="Z105" s="346">
        <v>0</v>
      </c>
      <c r="AA105" s="346">
        <v>0</v>
      </c>
      <c r="AB105" s="346">
        <v>0</v>
      </c>
      <c r="AC105" s="346">
        <v>0</v>
      </c>
      <c r="AD105" s="346">
        <v>0</v>
      </c>
      <c r="AE105" s="346">
        <v>0</v>
      </c>
      <c r="AF105" s="346">
        <v>0</v>
      </c>
      <c r="AG105" s="346">
        <v>0</v>
      </c>
      <c r="AH105" s="346">
        <v>0</v>
      </c>
    </row>
    <row r="106" spans="1:34" ht="17.25" customHeight="1" x14ac:dyDescent="0.2">
      <c r="A106" s="352" t="s">
        <v>1080</v>
      </c>
      <c r="B106" s="349" t="s">
        <v>1081</v>
      </c>
      <c r="C106" s="348" t="s">
        <v>1082</v>
      </c>
      <c r="D106" s="340" t="s">
        <v>906</v>
      </c>
      <c r="E106" s="346">
        <v>0</v>
      </c>
      <c r="F106" s="346">
        <v>0</v>
      </c>
      <c r="G106" s="346">
        <v>0</v>
      </c>
      <c r="H106" s="346">
        <v>0</v>
      </c>
      <c r="I106" s="346">
        <v>1</v>
      </c>
      <c r="J106" s="346">
        <f t="shared" si="41"/>
        <v>0</v>
      </c>
      <c r="K106" s="346">
        <f t="shared" si="42"/>
        <v>0</v>
      </c>
      <c r="L106" s="346">
        <f t="shared" si="43"/>
        <v>0</v>
      </c>
      <c r="M106" s="346">
        <f t="shared" si="44"/>
        <v>0</v>
      </c>
      <c r="N106" s="346">
        <f t="shared" si="45"/>
        <v>0</v>
      </c>
      <c r="O106" s="346">
        <v>0</v>
      </c>
      <c r="P106" s="346">
        <v>0</v>
      </c>
      <c r="Q106" s="346">
        <v>0</v>
      </c>
      <c r="R106" s="346">
        <v>0</v>
      </c>
      <c r="S106" s="346">
        <v>0</v>
      </c>
      <c r="T106" s="346">
        <v>0</v>
      </c>
      <c r="U106" s="346">
        <v>0</v>
      </c>
      <c r="V106" s="346">
        <v>0</v>
      </c>
      <c r="W106" s="346">
        <v>0</v>
      </c>
      <c r="X106" s="346">
        <v>0</v>
      </c>
      <c r="Y106" s="346">
        <v>0</v>
      </c>
      <c r="Z106" s="346">
        <v>0</v>
      </c>
      <c r="AA106" s="346">
        <v>0</v>
      </c>
      <c r="AB106" s="346">
        <v>0</v>
      </c>
      <c r="AC106" s="346">
        <v>0</v>
      </c>
      <c r="AD106" s="346">
        <v>0</v>
      </c>
      <c r="AE106" s="346">
        <v>0</v>
      </c>
      <c r="AF106" s="346">
        <v>0</v>
      </c>
      <c r="AG106" s="346">
        <v>0</v>
      </c>
      <c r="AH106" s="346">
        <v>0</v>
      </c>
    </row>
    <row r="107" spans="1:34" ht="17.25" customHeight="1" x14ac:dyDescent="0.2">
      <c r="A107" s="352" t="s">
        <v>1083</v>
      </c>
      <c r="B107" s="349" t="s">
        <v>1084</v>
      </c>
      <c r="C107" s="348" t="s">
        <v>1085</v>
      </c>
      <c r="D107" s="340" t="s">
        <v>906</v>
      </c>
      <c r="E107" s="346">
        <v>0</v>
      </c>
      <c r="F107" s="346">
        <v>0</v>
      </c>
      <c r="G107" s="346">
        <v>0</v>
      </c>
      <c r="H107" s="346">
        <v>0</v>
      </c>
      <c r="I107" s="346">
        <v>1</v>
      </c>
      <c r="J107" s="346">
        <f t="shared" si="41"/>
        <v>0</v>
      </c>
      <c r="K107" s="346">
        <f t="shared" si="42"/>
        <v>0</v>
      </c>
      <c r="L107" s="346">
        <f t="shared" si="43"/>
        <v>0</v>
      </c>
      <c r="M107" s="346">
        <f t="shared" si="44"/>
        <v>0</v>
      </c>
      <c r="N107" s="346">
        <f t="shared" si="45"/>
        <v>0</v>
      </c>
      <c r="O107" s="346">
        <v>0</v>
      </c>
      <c r="P107" s="346">
        <v>0</v>
      </c>
      <c r="Q107" s="346">
        <v>0</v>
      </c>
      <c r="R107" s="346">
        <v>0</v>
      </c>
      <c r="S107" s="346">
        <v>0</v>
      </c>
      <c r="T107" s="346">
        <v>0</v>
      </c>
      <c r="U107" s="346">
        <v>0</v>
      </c>
      <c r="V107" s="346">
        <v>0</v>
      </c>
      <c r="W107" s="346">
        <v>0</v>
      </c>
      <c r="X107" s="346">
        <v>0</v>
      </c>
      <c r="Y107" s="346">
        <v>0</v>
      </c>
      <c r="Z107" s="346">
        <v>0</v>
      </c>
      <c r="AA107" s="346">
        <v>0</v>
      </c>
      <c r="AB107" s="346">
        <v>0</v>
      </c>
      <c r="AC107" s="346">
        <v>0</v>
      </c>
      <c r="AD107" s="346">
        <v>0</v>
      </c>
      <c r="AE107" s="346">
        <v>0</v>
      </c>
      <c r="AF107" s="346">
        <v>0</v>
      </c>
      <c r="AG107" s="346">
        <v>0</v>
      </c>
      <c r="AH107" s="346">
        <v>0</v>
      </c>
    </row>
    <row r="108" spans="1:34" ht="17.25" customHeight="1" x14ac:dyDescent="0.2">
      <c r="A108" s="352" t="s">
        <v>1086</v>
      </c>
      <c r="B108" s="349" t="s">
        <v>1087</v>
      </c>
      <c r="C108" s="348" t="s">
        <v>1088</v>
      </c>
      <c r="D108" s="340" t="s">
        <v>906</v>
      </c>
      <c r="E108" s="346">
        <v>0</v>
      </c>
      <c r="F108" s="346">
        <v>0</v>
      </c>
      <c r="G108" s="346">
        <v>0</v>
      </c>
      <c r="H108" s="346">
        <v>0</v>
      </c>
      <c r="I108" s="346">
        <v>1</v>
      </c>
      <c r="J108" s="346">
        <f t="shared" si="41"/>
        <v>0</v>
      </c>
      <c r="K108" s="346">
        <f t="shared" si="42"/>
        <v>0</v>
      </c>
      <c r="L108" s="346">
        <f t="shared" si="43"/>
        <v>0</v>
      </c>
      <c r="M108" s="346">
        <f t="shared" si="44"/>
        <v>0</v>
      </c>
      <c r="N108" s="346">
        <f t="shared" si="45"/>
        <v>0</v>
      </c>
      <c r="O108" s="346">
        <v>0</v>
      </c>
      <c r="P108" s="346">
        <v>0</v>
      </c>
      <c r="Q108" s="346">
        <v>0</v>
      </c>
      <c r="R108" s="346">
        <v>0</v>
      </c>
      <c r="S108" s="346">
        <v>0</v>
      </c>
      <c r="T108" s="346">
        <v>0</v>
      </c>
      <c r="U108" s="346">
        <v>0</v>
      </c>
      <c r="V108" s="346">
        <v>0</v>
      </c>
      <c r="W108" s="346">
        <v>0</v>
      </c>
      <c r="X108" s="346">
        <v>0</v>
      </c>
      <c r="Y108" s="346">
        <v>0</v>
      </c>
      <c r="Z108" s="346">
        <v>0</v>
      </c>
      <c r="AA108" s="346">
        <v>0</v>
      </c>
      <c r="AB108" s="346">
        <v>0</v>
      </c>
      <c r="AC108" s="346">
        <v>0</v>
      </c>
      <c r="AD108" s="346">
        <v>0</v>
      </c>
      <c r="AE108" s="346">
        <v>0</v>
      </c>
      <c r="AF108" s="346">
        <v>0</v>
      </c>
      <c r="AG108" s="346">
        <v>0</v>
      </c>
      <c r="AH108" s="346">
        <v>0</v>
      </c>
    </row>
    <row r="109" spans="1:34" ht="17.25" customHeight="1" x14ac:dyDescent="0.2">
      <c r="A109" s="352" t="s">
        <v>1089</v>
      </c>
      <c r="B109" s="349" t="s">
        <v>1090</v>
      </c>
      <c r="C109" s="348" t="s">
        <v>1091</v>
      </c>
      <c r="D109" s="340" t="s">
        <v>906</v>
      </c>
      <c r="E109" s="346">
        <v>0</v>
      </c>
      <c r="F109" s="346">
        <v>0</v>
      </c>
      <c r="G109" s="346">
        <v>0</v>
      </c>
      <c r="H109" s="346">
        <v>0</v>
      </c>
      <c r="I109" s="346">
        <v>1</v>
      </c>
      <c r="J109" s="346">
        <f t="shared" si="41"/>
        <v>0</v>
      </c>
      <c r="K109" s="346">
        <f t="shared" si="42"/>
        <v>0</v>
      </c>
      <c r="L109" s="346">
        <f t="shared" si="43"/>
        <v>0</v>
      </c>
      <c r="M109" s="346">
        <f t="shared" si="44"/>
        <v>0</v>
      </c>
      <c r="N109" s="346">
        <f t="shared" si="45"/>
        <v>0</v>
      </c>
      <c r="O109" s="346">
        <v>0</v>
      </c>
      <c r="P109" s="346">
        <v>0</v>
      </c>
      <c r="Q109" s="346">
        <v>0</v>
      </c>
      <c r="R109" s="346">
        <v>0</v>
      </c>
      <c r="S109" s="346">
        <v>0</v>
      </c>
      <c r="T109" s="346">
        <v>0</v>
      </c>
      <c r="U109" s="346">
        <v>0</v>
      </c>
      <c r="V109" s="346">
        <v>0</v>
      </c>
      <c r="W109" s="346">
        <v>0</v>
      </c>
      <c r="X109" s="346">
        <v>0</v>
      </c>
      <c r="Y109" s="346">
        <v>0</v>
      </c>
      <c r="Z109" s="346">
        <v>0</v>
      </c>
      <c r="AA109" s="346">
        <v>0</v>
      </c>
      <c r="AB109" s="346">
        <v>0</v>
      </c>
      <c r="AC109" s="346">
        <v>0</v>
      </c>
      <c r="AD109" s="346">
        <v>0</v>
      </c>
      <c r="AE109" s="346">
        <v>0</v>
      </c>
      <c r="AF109" s="346">
        <v>0</v>
      </c>
      <c r="AG109" s="346">
        <v>0</v>
      </c>
      <c r="AH109" s="346">
        <v>0</v>
      </c>
    </row>
    <row r="110" spans="1:34" ht="17.25" customHeight="1" x14ac:dyDescent="0.2">
      <c r="A110" s="352" t="s">
        <v>1092</v>
      </c>
      <c r="B110" s="349" t="s">
        <v>1093</v>
      </c>
      <c r="C110" s="348" t="s">
        <v>1094</v>
      </c>
      <c r="D110" s="340" t="s">
        <v>906</v>
      </c>
      <c r="E110" s="346">
        <v>0</v>
      </c>
      <c r="F110" s="346">
        <v>0</v>
      </c>
      <c r="G110" s="346">
        <v>0</v>
      </c>
      <c r="H110" s="346">
        <v>0</v>
      </c>
      <c r="I110" s="346">
        <v>0</v>
      </c>
      <c r="J110" s="346">
        <f t="shared" si="41"/>
        <v>0</v>
      </c>
      <c r="K110" s="346">
        <f t="shared" si="42"/>
        <v>0</v>
      </c>
      <c r="L110" s="346">
        <f t="shared" si="43"/>
        <v>0</v>
      </c>
      <c r="M110" s="346">
        <f t="shared" si="44"/>
        <v>0</v>
      </c>
      <c r="N110" s="346">
        <f t="shared" si="45"/>
        <v>0</v>
      </c>
      <c r="O110" s="346">
        <v>0</v>
      </c>
      <c r="P110" s="346">
        <v>0</v>
      </c>
      <c r="Q110" s="346">
        <v>0</v>
      </c>
      <c r="R110" s="346">
        <v>0</v>
      </c>
      <c r="S110" s="346">
        <v>0</v>
      </c>
      <c r="T110" s="346">
        <v>0</v>
      </c>
      <c r="U110" s="346">
        <v>0</v>
      </c>
      <c r="V110" s="346">
        <v>0</v>
      </c>
      <c r="W110" s="346">
        <v>0</v>
      </c>
      <c r="X110" s="346">
        <v>0</v>
      </c>
      <c r="Y110" s="346">
        <v>0</v>
      </c>
      <c r="Z110" s="346">
        <v>0</v>
      </c>
      <c r="AA110" s="346">
        <v>0</v>
      </c>
      <c r="AB110" s="346">
        <v>0</v>
      </c>
      <c r="AC110" s="346">
        <v>0</v>
      </c>
      <c r="AD110" s="346">
        <v>0</v>
      </c>
      <c r="AE110" s="346">
        <v>0</v>
      </c>
      <c r="AF110" s="346">
        <v>0</v>
      </c>
      <c r="AG110" s="346">
        <v>0</v>
      </c>
      <c r="AH110" s="346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hyperlinks>
    <hyperlink ref="B65" r:id="rId2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38" t="s">
        <v>176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834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835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833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836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850</v>
      </c>
      <c r="E15" s="208" t="s">
        <v>851</v>
      </c>
      <c r="F15" s="230" t="s">
        <v>852</v>
      </c>
      <c r="G15" s="232"/>
      <c r="H15" s="208" t="s">
        <v>853</v>
      </c>
      <c r="I15" s="208"/>
      <c r="J15" s="208" t="s">
        <v>854</v>
      </c>
      <c r="K15" s="208"/>
      <c r="L15" s="208"/>
      <c r="M15" s="208"/>
      <c r="N15" s="208" t="s">
        <v>855</v>
      </c>
      <c r="O15" s="208"/>
      <c r="P15" s="230" t="s">
        <v>780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856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97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824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17" t="s">
        <v>778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857</v>
      </c>
      <c r="E15" s="249" t="s">
        <v>820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172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97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276" t="s">
        <v>774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837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98</v>
      </c>
      <c r="E15" s="261" t="s">
        <v>821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173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97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79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276" t="s">
        <v>175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838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98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173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97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79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276" t="s">
        <v>825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839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95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173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97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17" t="s">
        <v>822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834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841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840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827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800</v>
      </c>
      <c r="E16" s="279"/>
      <c r="F16" s="279"/>
      <c r="G16" s="279"/>
      <c r="H16" s="279"/>
      <c r="I16" s="279"/>
      <c r="J16" s="279" t="s">
        <v>801</v>
      </c>
      <c r="K16" s="279"/>
      <c r="L16" s="279"/>
      <c r="M16" s="279"/>
      <c r="N16" s="279"/>
      <c r="O16" s="279"/>
      <c r="P16" s="279" t="s">
        <v>802</v>
      </c>
      <c r="Q16" s="279"/>
      <c r="R16" s="279"/>
      <c r="S16" s="279"/>
      <c r="T16" s="279"/>
      <c r="U16" s="279"/>
      <c r="V16" s="279" t="s">
        <v>803</v>
      </c>
      <c r="W16" s="279"/>
      <c r="X16" s="279"/>
      <c r="Y16" s="279"/>
      <c r="Z16" s="279"/>
      <c r="AA16" s="279"/>
      <c r="AB16" s="279" t="s">
        <v>804</v>
      </c>
      <c r="AC16" s="279"/>
      <c r="AD16" s="279"/>
      <c r="AE16" s="279"/>
      <c r="AF16" s="279"/>
      <c r="AG16" s="279"/>
      <c r="AH16" s="279" t="s">
        <v>805</v>
      </c>
      <c r="AI16" s="279"/>
      <c r="AJ16" s="279"/>
      <c r="AK16" s="279"/>
      <c r="AL16" s="279"/>
      <c r="AM16" s="279"/>
      <c r="AN16" s="279" t="s">
        <v>806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807</v>
      </c>
      <c r="E17" s="278"/>
      <c r="F17" s="278" t="s">
        <v>807</v>
      </c>
      <c r="G17" s="278"/>
      <c r="H17" s="278" t="s">
        <v>808</v>
      </c>
      <c r="I17" s="278"/>
      <c r="J17" s="278" t="s">
        <v>807</v>
      </c>
      <c r="K17" s="278"/>
      <c r="L17" s="278" t="s">
        <v>807</v>
      </c>
      <c r="M17" s="278"/>
      <c r="N17" s="278" t="s">
        <v>808</v>
      </c>
      <c r="O17" s="278"/>
      <c r="P17" s="278" t="s">
        <v>807</v>
      </c>
      <c r="Q17" s="278"/>
      <c r="R17" s="278" t="s">
        <v>807</v>
      </c>
      <c r="S17" s="278"/>
      <c r="T17" s="278" t="s">
        <v>808</v>
      </c>
      <c r="U17" s="278"/>
      <c r="V17" s="278" t="s">
        <v>807</v>
      </c>
      <c r="W17" s="278"/>
      <c r="X17" s="278" t="s">
        <v>807</v>
      </c>
      <c r="Y17" s="278"/>
      <c r="Z17" s="278" t="s">
        <v>808</v>
      </c>
      <c r="AA17" s="278"/>
      <c r="AB17" s="278" t="s">
        <v>807</v>
      </c>
      <c r="AC17" s="278"/>
      <c r="AD17" s="278" t="s">
        <v>807</v>
      </c>
      <c r="AE17" s="278"/>
      <c r="AF17" s="278" t="s">
        <v>808</v>
      </c>
      <c r="AG17" s="278"/>
      <c r="AH17" s="278" t="s">
        <v>807</v>
      </c>
      <c r="AI17" s="278"/>
      <c r="AJ17" s="278" t="s">
        <v>807</v>
      </c>
      <c r="AK17" s="278"/>
      <c r="AL17" s="278" t="s">
        <v>808</v>
      </c>
      <c r="AM17" s="278"/>
      <c r="AN17" s="278" t="s">
        <v>807</v>
      </c>
      <c r="AO17" s="278"/>
      <c r="AP17" s="278" t="s">
        <v>807</v>
      </c>
      <c r="AQ17" s="278"/>
      <c r="AR17" s="278" t="s">
        <v>808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276" t="s">
        <v>823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826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99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783</v>
      </c>
      <c r="E15" s="283" t="s">
        <v>782</v>
      </c>
      <c r="F15" s="283" t="s">
        <v>24</v>
      </c>
      <c r="G15" s="283"/>
      <c r="H15" s="283" t="s">
        <v>179</v>
      </c>
      <c r="I15" s="283"/>
      <c r="J15" s="283" t="s">
        <v>25</v>
      </c>
      <c r="K15" s="283"/>
      <c r="L15" s="283" t="s">
        <v>842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97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824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861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185</v>
      </c>
      <c r="B9" s="291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292" t="s">
        <v>187</v>
      </c>
      <c r="B12" s="292"/>
    </row>
    <row r="13" spans="1:8" ht="18.75" x14ac:dyDescent="0.25">
      <c r="B13" s="47"/>
    </row>
    <row r="14" spans="1:8" ht="18.75" x14ac:dyDescent="0.25">
      <c r="A14" s="293" t="s">
        <v>828</v>
      </c>
      <c r="B14" s="293"/>
    </row>
    <row r="15" spans="1:8" x14ac:dyDescent="0.25">
      <c r="A15" s="294" t="s">
        <v>188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189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100</v>
      </c>
      <c r="B19" s="295" t="s">
        <v>101</v>
      </c>
      <c r="C19" s="297" t="s">
        <v>190</v>
      </c>
      <c r="D19" s="302" t="s">
        <v>768</v>
      </c>
      <c r="E19" s="303"/>
      <c r="F19" s="304" t="s">
        <v>784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772</v>
      </c>
      <c r="E20" s="186" t="s">
        <v>10</v>
      </c>
      <c r="F20" s="186" t="s">
        <v>773</v>
      </c>
      <c r="G20" s="185" t="s">
        <v>771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191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371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615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13" t="s">
        <v>709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100</v>
      </c>
      <c r="B370" s="295" t="s">
        <v>101</v>
      </c>
      <c r="C370" s="297" t="s">
        <v>190</v>
      </c>
      <c r="D370" s="302" t="s">
        <v>768</v>
      </c>
      <c r="E370" s="303"/>
      <c r="F370" s="304" t="s">
        <v>770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772</v>
      </c>
      <c r="E371" s="186" t="s">
        <v>10</v>
      </c>
      <c r="F371" s="186" t="s">
        <v>773</v>
      </c>
      <c r="G371" s="185" t="s">
        <v>771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710</v>
      </c>
      <c r="B373" s="308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763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764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765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766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767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2018-12-07T09:51:33Z</cp:lastPrinted>
  <dcterms:created xsi:type="dcterms:W3CDTF">2009-07-27T10:10:26Z</dcterms:created>
  <dcterms:modified xsi:type="dcterms:W3CDTF">2023-05-10T05:23:33Z</dcterms:modified>
</cp:coreProperties>
</file>